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DC8BF509-A0E5-407A-8D6B-BBE579B98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аварийного фонд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36" i="1" l="1"/>
  <c r="C36" i="1"/>
  <c r="D36" i="1"/>
  <c r="E36" i="1"/>
  <c r="F36" i="1"/>
  <c r="G36" i="1"/>
  <c r="H36" i="1"/>
  <c r="I36" i="1"/>
  <c r="J36" i="1"/>
  <c r="K36" i="1"/>
  <c r="L36" i="1"/>
  <c r="B40" i="1"/>
  <c r="C40" i="1"/>
  <c r="D40" i="1"/>
  <c r="E40" i="1"/>
  <c r="F40" i="1"/>
  <c r="G40" i="1"/>
  <c r="H40" i="1"/>
  <c r="I40" i="1"/>
  <c r="J40" i="1"/>
  <c r="K40" i="1"/>
  <c r="L40" i="1"/>
  <c r="B39" i="1"/>
  <c r="C39" i="1"/>
  <c r="D39" i="1"/>
  <c r="E39" i="1"/>
  <c r="F39" i="1"/>
  <c r="G39" i="1"/>
  <c r="H39" i="1"/>
  <c r="I39" i="1"/>
  <c r="J39" i="1"/>
  <c r="K39" i="1"/>
  <c r="L39" i="1"/>
  <c r="B37" i="1"/>
  <c r="C37" i="1"/>
  <c r="D37" i="1"/>
  <c r="E37" i="1"/>
  <c r="F37" i="1"/>
  <c r="G37" i="1"/>
  <c r="H37" i="1"/>
  <c r="I37" i="1"/>
  <c r="J37" i="1"/>
  <c r="K37" i="1"/>
  <c r="L37" i="1"/>
  <c r="B38" i="1"/>
  <c r="C38" i="1"/>
  <c r="D38" i="1"/>
  <c r="E38" i="1"/>
  <c r="F38" i="1"/>
  <c r="G38" i="1"/>
  <c r="H38" i="1"/>
  <c r="I38" i="1"/>
  <c r="J38" i="1"/>
  <c r="K38" i="1"/>
  <c r="L38" i="1"/>
  <c r="G41" i="1" l="1"/>
  <c r="J41" i="1"/>
  <c r="H41" i="1"/>
  <c r="D41" i="1"/>
  <c r="F41" i="1"/>
  <c r="K41" i="1"/>
  <c r="I41" i="1"/>
  <c r="E41" i="1"/>
  <c r="L41" i="1"/>
</calcChain>
</file>

<file path=xl/sharedStrings.xml><?xml version="1.0" encoding="utf-8"?>
<sst xmlns="http://schemas.openxmlformats.org/spreadsheetml/2006/main" count="143" uniqueCount="87">
  <si>
    <t>Адрес объекта</t>
  </si>
  <si>
    <t>Кол-во жилых помещений (квартир, комнат в общежитиях или коммунальных квартирах)</t>
  </si>
  <si>
    <t>Площадь жилых помещений, кв.м.</t>
  </si>
  <si>
    <t>Количество проживающих, чел.</t>
  </si>
  <si>
    <t>Примечание</t>
  </si>
  <si>
    <t>Улица, переулок, проспект</t>
  </si>
  <si>
    <t>№ дома</t>
  </si>
  <si>
    <t>всего</t>
  </si>
  <si>
    <t>соц найм</t>
  </si>
  <si>
    <t>в собственности</t>
  </si>
  <si>
    <t>расселено / не расселено жилых помещений</t>
  </si>
  <si>
    <t xml:space="preserve">Реестр жилых  домов, признанных в установленном  порядке  аварийными и подлежащими сносу </t>
  </si>
  <si>
    <t>Дата, номер заключения межведомственной комиссии</t>
  </si>
  <si>
    <t>Дата, номер документа о признании дома аварийным</t>
  </si>
  <si>
    <t>№ очереди сноса</t>
  </si>
  <si>
    <t>Предполагаемый срок расселения и сноса дома  (год)</t>
  </si>
  <si>
    <t xml:space="preserve">  на территории МО городское поселение Талинка</t>
  </si>
  <si>
    <t>Итого:</t>
  </si>
  <si>
    <t>Приложение к постановлению</t>
  </si>
  <si>
    <t xml:space="preserve">1 мкр.  </t>
  </si>
  <si>
    <t>Центральный мкр.</t>
  </si>
  <si>
    <t>21.10.2019 № 410</t>
  </si>
  <si>
    <t>08.10.2019 № 9</t>
  </si>
  <si>
    <t>13.06.2019 № 8</t>
  </si>
  <si>
    <t>14.06.2019 № 236</t>
  </si>
  <si>
    <t>14.06.2019 № 237</t>
  </si>
  <si>
    <t>13.06.2019 № 7</t>
  </si>
  <si>
    <t>ул. Первостроителей</t>
  </si>
  <si>
    <t>12а</t>
  </si>
  <si>
    <t xml:space="preserve">1 мкр.   </t>
  </si>
  <si>
    <t>30.10.2020 № 294</t>
  </si>
  <si>
    <t>02.11.2020 № 295</t>
  </si>
  <si>
    <t>01.10.2020 № 3</t>
  </si>
  <si>
    <t>02.10.2020 № 4</t>
  </si>
  <si>
    <t>05.10.2020 № 5</t>
  </si>
  <si>
    <t>07.10.2020 № 6</t>
  </si>
  <si>
    <t>12.10.2020 № 7</t>
  </si>
  <si>
    <t>12.10.2020 № 8</t>
  </si>
  <si>
    <t>12.10.2020 № 9</t>
  </si>
  <si>
    <t>14.10.2020 № 10</t>
  </si>
  <si>
    <t>15.10.2020 № 11</t>
  </si>
  <si>
    <t>16.10.2020 № 12</t>
  </si>
  <si>
    <t>19.10.2020 № 13</t>
  </si>
  <si>
    <t>19.10.2020 № 14</t>
  </si>
  <si>
    <t>03.11.2020 № 299</t>
  </si>
  <si>
    <t>05.11.2020 № 304</t>
  </si>
  <si>
    <t>06.11.2020 № 308</t>
  </si>
  <si>
    <t>09.11.2020 № 310</t>
  </si>
  <si>
    <t>09.11.2020 № 311</t>
  </si>
  <si>
    <t>17.11.2020 № 329</t>
  </si>
  <si>
    <t>16.11.2020 № 326</t>
  </si>
  <si>
    <t>16.11.2020 № 325</t>
  </si>
  <si>
    <t>13.11.2020 № 321</t>
  </si>
  <si>
    <t>10.11.2020 № 313</t>
  </si>
  <si>
    <t>12.11.2020 № 319</t>
  </si>
  <si>
    <t>1 мкр.</t>
  </si>
  <si>
    <t>22а</t>
  </si>
  <si>
    <t>29.03.2021 №109</t>
  </si>
  <si>
    <t>снос 2026  расселение 2026</t>
  </si>
  <si>
    <t>26.03.2021 № 1</t>
  </si>
  <si>
    <t>24.09.2021 №334</t>
  </si>
  <si>
    <t>24.08.2021 № 2</t>
  </si>
  <si>
    <t>24.11.2021 №415</t>
  </si>
  <si>
    <t>23.11.2021 № 5</t>
  </si>
  <si>
    <t>22.11.2021 № 3</t>
  </si>
  <si>
    <t>22.11.2021 №4</t>
  </si>
  <si>
    <t>24.11.2021 №416</t>
  </si>
  <si>
    <t>10.01.2022 № 1</t>
  </si>
  <si>
    <t>10.01.2022 № 6</t>
  </si>
  <si>
    <t>снос 2027  расселение 2027</t>
  </si>
  <si>
    <t>20.07.2022 № 248</t>
  </si>
  <si>
    <t>20.07.2022 № 249</t>
  </si>
  <si>
    <t>18.07.2022 № 8</t>
  </si>
  <si>
    <t>18.07.2022 № 9</t>
  </si>
  <si>
    <t>18.07.2022 № 10</t>
  </si>
  <si>
    <t>18.07.2022 № 11</t>
  </si>
  <si>
    <t>10.01.2022 № 2</t>
  </si>
  <si>
    <t>10.01.2022 № 7</t>
  </si>
  <si>
    <t>18.07.2022 № 12</t>
  </si>
  <si>
    <t>снос 2024  расселение 2024</t>
  </si>
  <si>
    <t>снос 2025  расселение 2025</t>
  </si>
  <si>
    <t>снос 2023  расселение 2023</t>
  </si>
  <si>
    <t xml:space="preserve">  расселение 2024</t>
  </si>
  <si>
    <t>30.09.2020 № 1</t>
  </si>
  <si>
    <t>30.09.2020 № 2</t>
  </si>
  <si>
    <t>по состоянию на  01.01.2024 года.</t>
  </si>
  <si>
    <t xml:space="preserve"> от 22.01.2024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</si>
</sst>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2" borderId="0" xfId="0" applyFill="1"/>
    <xf numFmtId="0" fontId="8" fillId="0" borderId="1" xfId="0" applyFont="1" applyFill="1" applyBorder="1" applyAlignment="1">
      <alignment vertical="top" wrapText="1"/>
    </xf>
    <xf numFmtId="0" fontId="0" fillId="0" borderId="2" xfId="0" applyFill="1" applyBorder="1"/>
    <xf numFmtId="0" fontId="4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0" fillId="0" borderId="2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textRotation="18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_Ветхое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80;&#1081;%20&#1089;&#1090;&#1086;&#1083;/2022/&#1060;&#1077;&#1088;&#1072;&#1083;&#1100;%202022/&#1088;&#1077;&#1077;&#1089;&#1090;&#1088;%20&#1072;&#1074;&#1072;&#1088;&#1080;&#1081;&#1085;&#1099;&#1093;%20&#1085;&#1072;%202022/&#1056;&#1077;&#1077;&#1089;&#1090;&#1088;%20&#1085;&#1077;&#1087;&#1088;&#1080;&#1075;&#1086;&#1076;&#1085;&#1086;&#1077;%20&#1085;&#1072;%202022%20-%20&#1076;&#1083;&#1103;%20&#1052;&#1054;&#1054;&#1056;%20&#1103;&#1085;&#1074;&#1072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аварийного фонда"/>
      <sheetName val="реестр непригодного фонда"/>
    </sheetNames>
    <sheetDataSet>
      <sheetData sheetId="0" refreshError="1"/>
      <sheetData sheetId="1" refreshError="1">
        <row r="12">
          <cell r="B12" t="str">
            <v>1 микр-он</v>
          </cell>
          <cell r="C12">
            <v>24</v>
          </cell>
          <cell r="D12">
            <v>12</v>
          </cell>
          <cell r="E12">
            <v>0</v>
          </cell>
          <cell r="F12">
            <v>12</v>
          </cell>
          <cell r="G12">
            <v>782.2</v>
          </cell>
          <cell r="H12">
            <v>0</v>
          </cell>
          <cell r="I12">
            <v>782.2</v>
          </cell>
          <cell r="J12">
            <v>41</v>
          </cell>
          <cell r="K12">
            <v>0</v>
          </cell>
          <cell r="L12">
            <v>41</v>
          </cell>
        </row>
        <row r="13">
          <cell r="B13" t="str">
            <v>Центральный мкр.</v>
          </cell>
          <cell r="C13">
            <v>13</v>
          </cell>
          <cell r="D13">
            <v>20</v>
          </cell>
          <cell r="E13">
            <v>2</v>
          </cell>
          <cell r="F13">
            <v>18</v>
          </cell>
          <cell r="G13">
            <v>899</v>
          </cell>
          <cell r="H13">
            <v>77.3</v>
          </cell>
          <cell r="I13">
            <v>821.7</v>
          </cell>
          <cell r="J13">
            <v>40</v>
          </cell>
          <cell r="K13">
            <v>4</v>
          </cell>
          <cell r="L13">
            <v>36</v>
          </cell>
        </row>
        <row r="14">
          <cell r="B14" t="str">
            <v>Центральный мкр.</v>
          </cell>
          <cell r="C14">
            <v>14</v>
          </cell>
          <cell r="D14">
            <v>20</v>
          </cell>
          <cell r="E14">
            <v>1</v>
          </cell>
          <cell r="F14">
            <v>18</v>
          </cell>
          <cell r="G14">
            <v>898.4</v>
          </cell>
          <cell r="H14">
            <v>56.7</v>
          </cell>
          <cell r="I14">
            <v>803.4</v>
          </cell>
          <cell r="J14">
            <v>45</v>
          </cell>
          <cell r="K14">
            <v>3</v>
          </cell>
          <cell r="L14">
            <v>42</v>
          </cell>
        </row>
        <row r="15">
          <cell r="B15" t="str">
            <v>Центральный мкр.</v>
          </cell>
          <cell r="C15">
            <v>33</v>
          </cell>
          <cell r="D15">
            <v>32</v>
          </cell>
          <cell r="E15">
            <v>26</v>
          </cell>
          <cell r="F15">
            <v>6</v>
          </cell>
          <cell r="G15">
            <v>1060</v>
          </cell>
          <cell r="H15">
            <v>947.8</v>
          </cell>
          <cell r="I15">
            <v>50.7</v>
          </cell>
          <cell r="J15">
            <v>85</v>
          </cell>
          <cell r="K15">
            <v>82</v>
          </cell>
          <cell r="L15">
            <v>3</v>
          </cell>
        </row>
        <row r="16">
          <cell r="B16" t="str">
            <v>Центральный мкр.</v>
          </cell>
          <cell r="C16">
            <v>23</v>
          </cell>
          <cell r="D16">
            <v>34</v>
          </cell>
          <cell r="E16">
            <v>29</v>
          </cell>
          <cell r="F16">
            <v>4</v>
          </cell>
          <cell r="G16">
            <v>1134</v>
          </cell>
          <cell r="H16">
            <v>1025.3</v>
          </cell>
          <cell r="I16">
            <v>72</v>
          </cell>
          <cell r="J16">
            <v>69</v>
          </cell>
          <cell r="K16">
            <v>59</v>
          </cell>
          <cell r="L1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topLeftCell="A25" zoomScaleNormal="100" workbookViewId="0">
      <selection activeCell="K11" sqref="K11"/>
    </sheetView>
  </sheetViews>
  <sheetFormatPr defaultRowHeight="15" x14ac:dyDescent="0.25"/>
  <cols>
    <col min="1" max="1" width="5.7109375" style="44" customWidth="1"/>
    <col min="2" max="2" width="13.85546875" customWidth="1"/>
    <col min="3" max="3" width="6.7109375" customWidth="1"/>
    <col min="4" max="4" width="6.28515625" customWidth="1"/>
    <col min="5" max="5" width="5.85546875" customWidth="1"/>
    <col min="6" max="6" width="7" customWidth="1"/>
    <col min="7" max="7" width="7.7109375" customWidth="1"/>
    <col min="8" max="8" width="7.140625" customWidth="1"/>
    <col min="9" max="9" width="8.42578125" customWidth="1"/>
    <col min="10" max="10" width="7.7109375" customWidth="1"/>
    <col min="11" max="11" width="7.28515625" customWidth="1"/>
    <col min="12" max="12" width="6.85546875" customWidth="1"/>
    <col min="13" max="13" width="11.28515625" customWidth="1"/>
    <col min="14" max="14" width="11.42578125" customWidth="1"/>
    <col min="15" max="15" width="12.42578125" customWidth="1"/>
    <col min="16" max="16" width="7" customWidth="1"/>
    <col min="17" max="17" width="11.42578125" customWidth="1"/>
  </cols>
  <sheetData>
    <row r="1" spans="1:25" x14ac:dyDescent="0.25">
      <c r="N1" t="s">
        <v>18</v>
      </c>
    </row>
    <row r="2" spans="1:25" x14ac:dyDescent="0.25">
      <c r="M2" s="8"/>
      <c r="N2" s="9" t="s">
        <v>86</v>
      </c>
      <c r="O2" s="8"/>
    </row>
    <row r="3" spans="1:25" hidden="1" x14ac:dyDescent="0.25"/>
    <row r="4" spans="1:25" ht="15.75" x14ac:dyDescent="0.25">
      <c r="A4" s="51" t="s">
        <v>11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25" ht="15.75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5" ht="15.75" x14ac:dyDescent="0.25">
      <c r="A6" s="52" t="s">
        <v>85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4"/>
    </row>
    <row r="7" spans="1:25" ht="0.75" customHeight="1" x14ac:dyDescent="0.25">
      <c r="A7" s="3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5" ht="60" customHeight="1" x14ac:dyDescent="0.25">
      <c r="A8" s="48" t="s">
        <v>14</v>
      </c>
      <c r="B8" s="48" t="s">
        <v>0</v>
      </c>
      <c r="C8" s="48"/>
      <c r="D8" s="48" t="s">
        <v>1</v>
      </c>
      <c r="E8" s="48"/>
      <c r="F8" s="48"/>
      <c r="G8" s="48" t="s">
        <v>2</v>
      </c>
      <c r="H8" s="48"/>
      <c r="I8" s="48"/>
      <c r="J8" s="48" t="s">
        <v>3</v>
      </c>
      <c r="K8" s="48"/>
      <c r="L8" s="48"/>
      <c r="M8" s="49" t="s">
        <v>13</v>
      </c>
      <c r="N8" s="49" t="s">
        <v>12</v>
      </c>
      <c r="O8" s="49" t="s">
        <v>15</v>
      </c>
      <c r="P8" s="47" t="s">
        <v>10</v>
      </c>
      <c r="Q8" s="48" t="s">
        <v>4</v>
      </c>
    </row>
    <row r="9" spans="1:25" ht="44.25" customHeight="1" x14ac:dyDescent="0.25">
      <c r="A9" s="48"/>
      <c r="B9" s="1" t="s">
        <v>5</v>
      </c>
      <c r="C9" s="1" t="s">
        <v>6</v>
      </c>
      <c r="D9" s="2" t="s">
        <v>7</v>
      </c>
      <c r="E9" s="2" t="s">
        <v>8</v>
      </c>
      <c r="F9" s="2" t="s">
        <v>9</v>
      </c>
      <c r="G9" s="2" t="s">
        <v>7</v>
      </c>
      <c r="H9" s="2" t="s">
        <v>8</v>
      </c>
      <c r="I9" s="2" t="s">
        <v>9</v>
      </c>
      <c r="J9" s="2" t="s">
        <v>7</v>
      </c>
      <c r="K9" s="2" t="s">
        <v>8</v>
      </c>
      <c r="L9" s="2" t="s">
        <v>9</v>
      </c>
      <c r="M9" s="50"/>
      <c r="N9" s="50"/>
      <c r="O9" s="50"/>
      <c r="P9" s="47"/>
      <c r="Q9" s="48"/>
    </row>
    <row r="10" spans="1:25" ht="15.7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3"/>
      <c r="P10" s="3">
        <v>15</v>
      </c>
      <c r="Q10" s="3">
        <v>16</v>
      </c>
    </row>
    <row r="11" spans="1:25" ht="36.75" customHeight="1" x14ac:dyDescent="0.25">
      <c r="A11" s="31">
        <v>1</v>
      </c>
      <c r="B11" s="41" t="s">
        <v>19</v>
      </c>
      <c r="C11" s="32" t="s">
        <v>56</v>
      </c>
      <c r="D11" s="32">
        <v>12</v>
      </c>
      <c r="E11" s="31">
        <v>0</v>
      </c>
      <c r="F11" s="32">
        <v>12</v>
      </c>
      <c r="G11" s="32">
        <v>472.69</v>
      </c>
      <c r="H11" s="31">
        <v>0</v>
      </c>
      <c r="I11" s="32">
        <v>472.69</v>
      </c>
      <c r="J11" s="31">
        <v>36</v>
      </c>
      <c r="K11" s="31">
        <v>0</v>
      </c>
      <c r="L11" s="31">
        <v>36</v>
      </c>
      <c r="M11" s="24" t="s">
        <v>62</v>
      </c>
      <c r="N11" s="42" t="s">
        <v>63</v>
      </c>
      <c r="O11" s="33" t="s">
        <v>82</v>
      </c>
      <c r="P11" s="31"/>
      <c r="Q11" s="3"/>
    </row>
    <row r="12" spans="1:25" ht="37.5" customHeight="1" x14ac:dyDescent="0.25">
      <c r="A12" s="31">
        <v>2</v>
      </c>
      <c r="B12" s="41" t="s">
        <v>19</v>
      </c>
      <c r="C12" s="31">
        <v>22</v>
      </c>
      <c r="D12" s="31">
        <v>12</v>
      </c>
      <c r="E12" s="31">
        <v>0</v>
      </c>
      <c r="F12" s="40">
        <v>12</v>
      </c>
      <c r="G12" s="40">
        <v>439.15</v>
      </c>
      <c r="H12" s="31">
        <v>0</v>
      </c>
      <c r="I12" s="40">
        <v>439.15</v>
      </c>
      <c r="J12" s="31">
        <v>31</v>
      </c>
      <c r="K12" s="31">
        <v>0</v>
      </c>
      <c r="L12" s="31">
        <v>31</v>
      </c>
      <c r="M12" s="29" t="s">
        <v>67</v>
      </c>
      <c r="N12" s="43" t="s">
        <v>68</v>
      </c>
      <c r="O12" s="33" t="s">
        <v>82</v>
      </c>
      <c r="P12" s="31"/>
      <c r="Q12" s="3"/>
    </row>
    <row r="13" spans="1:25" ht="42.75" customHeight="1" x14ac:dyDescent="0.25">
      <c r="A13" s="31">
        <v>3</v>
      </c>
      <c r="B13" s="6" t="s">
        <v>19</v>
      </c>
      <c r="C13" s="7">
        <v>2</v>
      </c>
      <c r="D13" s="7">
        <v>16</v>
      </c>
      <c r="E13" s="7">
        <v>5</v>
      </c>
      <c r="F13" s="7">
        <v>11</v>
      </c>
      <c r="G13" s="7">
        <v>893.7</v>
      </c>
      <c r="H13" s="7">
        <v>272.60000000000002</v>
      </c>
      <c r="I13" s="7">
        <v>621.1</v>
      </c>
      <c r="J13" s="7">
        <v>36</v>
      </c>
      <c r="K13" s="7">
        <v>14</v>
      </c>
      <c r="L13" s="7">
        <v>22</v>
      </c>
      <c r="M13" s="6" t="s">
        <v>25</v>
      </c>
      <c r="N13" s="6" t="s">
        <v>26</v>
      </c>
      <c r="O13" s="36" t="s">
        <v>81</v>
      </c>
      <c r="P13" s="10"/>
      <c r="Q13" s="11"/>
      <c r="S13" s="5"/>
      <c r="T13" s="5"/>
      <c r="U13" s="5"/>
      <c r="V13" s="12"/>
      <c r="W13" s="5"/>
      <c r="X13" s="12"/>
      <c r="Y13" s="5"/>
    </row>
    <row r="14" spans="1:25" ht="43.5" customHeight="1" x14ac:dyDescent="0.25">
      <c r="A14" s="31">
        <v>4</v>
      </c>
      <c r="B14" s="6" t="s">
        <v>19</v>
      </c>
      <c r="C14" s="7">
        <v>4</v>
      </c>
      <c r="D14" s="7">
        <v>18</v>
      </c>
      <c r="E14" s="7">
        <v>0</v>
      </c>
      <c r="F14" s="7">
        <v>18</v>
      </c>
      <c r="G14" s="7">
        <v>792.8</v>
      </c>
      <c r="H14" s="7">
        <v>0</v>
      </c>
      <c r="I14" s="7">
        <v>792.8</v>
      </c>
      <c r="J14" s="7">
        <v>43</v>
      </c>
      <c r="K14" s="7">
        <v>0</v>
      </c>
      <c r="L14" s="7">
        <v>43</v>
      </c>
      <c r="M14" s="6" t="s">
        <v>24</v>
      </c>
      <c r="N14" s="6" t="s">
        <v>23</v>
      </c>
      <c r="O14" s="36" t="s">
        <v>81</v>
      </c>
      <c r="P14" s="10"/>
      <c r="Q14" s="11"/>
      <c r="S14" s="5"/>
      <c r="T14" s="5"/>
      <c r="U14" s="5"/>
      <c r="V14" s="12"/>
      <c r="W14" s="5"/>
      <c r="X14" s="12"/>
      <c r="Y14" s="5"/>
    </row>
    <row r="15" spans="1:25" ht="40.5" customHeight="1" x14ac:dyDescent="0.25">
      <c r="A15" s="31">
        <v>5</v>
      </c>
      <c r="B15" s="22" t="s">
        <v>20</v>
      </c>
      <c r="C15" s="21">
        <v>52</v>
      </c>
      <c r="D15" s="21">
        <v>36</v>
      </c>
      <c r="E15" s="21">
        <v>14</v>
      </c>
      <c r="F15" s="21">
        <v>22</v>
      </c>
      <c r="G15" s="21">
        <v>980</v>
      </c>
      <c r="H15" s="21">
        <v>261.8</v>
      </c>
      <c r="I15" s="21">
        <v>718.2</v>
      </c>
      <c r="J15" s="21">
        <v>51</v>
      </c>
      <c r="K15" s="21">
        <v>14</v>
      </c>
      <c r="L15" s="21">
        <v>36</v>
      </c>
      <c r="M15" s="22" t="s">
        <v>21</v>
      </c>
      <c r="N15" s="22" t="s">
        <v>22</v>
      </c>
      <c r="O15" s="36" t="s">
        <v>79</v>
      </c>
      <c r="P15" s="17"/>
      <c r="Q15" s="27"/>
      <c r="S15" s="5"/>
      <c r="T15" s="5"/>
      <c r="U15" s="5"/>
      <c r="V15" s="5"/>
      <c r="W15" s="5"/>
      <c r="X15" s="5"/>
      <c r="Y15" s="5"/>
    </row>
    <row r="16" spans="1:25" ht="43.5" customHeight="1" x14ac:dyDescent="0.25">
      <c r="A16" s="31">
        <v>6</v>
      </c>
      <c r="B16" s="6" t="s">
        <v>19</v>
      </c>
      <c r="C16" s="7">
        <v>5</v>
      </c>
      <c r="D16" s="7">
        <v>18</v>
      </c>
      <c r="E16" s="7">
        <v>5</v>
      </c>
      <c r="F16" s="7">
        <v>13</v>
      </c>
      <c r="G16" s="7">
        <v>934.6</v>
      </c>
      <c r="H16" s="7">
        <v>140.30000000000001</v>
      </c>
      <c r="I16" s="7">
        <v>793.7</v>
      </c>
      <c r="J16" s="7">
        <v>43</v>
      </c>
      <c r="K16" s="7">
        <v>15</v>
      </c>
      <c r="L16" s="7">
        <v>28</v>
      </c>
      <c r="M16" s="6" t="s">
        <v>30</v>
      </c>
      <c r="N16" s="6" t="s">
        <v>83</v>
      </c>
      <c r="O16" s="36" t="s">
        <v>79</v>
      </c>
      <c r="P16" s="10"/>
      <c r="Q16" s="11"/>
      <c r="S16" s="5"/>
      <c r="T16" s="5"/>
      <c r="U16" s="5"/>
      <c r="V16" s="5"/>
      <c r="W16" s="5"/>
      <c r="X16" s="5"/>
      <c r="Y16" s="5"/>
    </row>
    <row r="17" spans="1:25" ht="40.5" customHeight="1" x14ac:dyDescent="0.25">
      <c r="A17" s="31">
        <v>7</v>
      </c>
      <c r="B17" s="6" t="s">
        <v>20</v>
      </c>
      <c r="C17" s="7">
        <v>42</v>
      </c>
      <c r="D17" s="7">
        <v>18</v>
      </c>
      <c r="E17" s="7">
        <v>0</v>
      </c>
      <c r="F17" s="7">
        <v>18</v>
      </c>
      <c r="G17" s="7">
        <v>1196.0999999999999</v>
      </c>
      <c r="H17" s="7">
        <v>0</v>
      </c>
      <c r="I17" s="7">
        <v>1196.0999999999999</v>
      </c>
      <c r="J17" s="7">
        <v>52</v>
      </c>
      <c r="K17" s="7">
        <v>0</v>
      </c>
      <c r="L17" s="7">
        <v>52</v>
      </c>
      <c r="M17" s="6" t="s">
        <v>30</v>
      </c>
      <c r="N17" s="6" t="s">
        <v>84</v>
      </c>
      <c r="O17" s="36" t="s">
        <v>79</v>
      </c>
      <c r="P17" s="10"/>
      <c r="Q17" s="11"/>
      <c r="S17" s="5"/>
      <c r="T17" s="5"/>
      <c r="U17" s="5"/>
      <c r="V17" s="5"/>
      <c r="W17" s="5"/>
      <c r="X17" s="5"/>
      <c r="Y17" s="5"/>
    </row>
    <row r="18" spans="1:25" ht="40.5" customHeight="1" x14ac:dyDescent="0.25">
      <c r="A18" s="31">
        <v>8</v>
      </c>
      <c r="B18" s="6" t="s">
        <v>20</v>
      </c>
      <c r="C18" s="21">
        <v>47</v>
      </c>
      <c r="D18" s="21">
        <v>22</v>
      </c>
      <c r="E18" s="21">
        <v>22</v>
      </c>
      <c r="F18" s="21">
        <v>0</v>
      </c>
      <c r="G18" s="21">
        <v>425.3</v>
      </c>
      <c r="H18" s="21">
        <v>425.3</v>
      </c>
      <c r="I18" s="21">
        <v>0</v>
      </c>
      <c r="J18" s="21">
        <v>50</v>
      </c>
      <c r="K18" s="21">
        <v>36</v>
      </c>
      <c r="L18" s="21">
        <v>14</v>
      </c>
      <c r="M18" s="22" t="s">
        <v>31</v>
      </c>
      <c r="N18" s="22" t="s">
        <v>32</v>
      </c>
      <c r="O18" s="36" t="s">
        <v>79</v>
      </c>
      <c r="P18" s="10"/>
      <c r="Q18" s="11"/>
      <c r="S18" s="5"/>
      <c r="T18" s="5"/>
      <c r="U18" s="5"/>
      <c r="V18" s="5"/>
      <c r="W18" s="5"/>
      <c r="X18" s="5"/>
      <c r="Y18" s="5"/>
    </row>
    <row r="19" spans="1:25" ht="40.5" customHeight="1" x14ac:dyDescent="0.25">
      <c r="A19" s="31">
        <v>9</v>
      </c>
      <c r="B19" s="23" t="s">
        <v>20</v>
      </c>
      <c r="C19" s="7">
        <v>22</v>
      </c>
      <c r="D19" s="7">
        <v>26</v>
      </c>
      <c r="E19" s="7">
        <v>26</v>
      </c>
      <c r="F19" s="7">
        <v>0</v>
      </c>
      <c r="G19" s="7">
        <v>416.5</v>
      </c>
      <c r="H19" s="7">
        <v>416.5</v>
      </c>
      <c r="I19" s="7">
        <v>0</v>
      </c>
      <c r="J19" s="7">
        <v>30</v>
      </c>
      <c r="K19" s="7">
        <v>30</v>
      </c>
      <c r="L19" s="7">
        <v>0</v>
      </c>
      <c r="M19" s="23" t="s">
        <v>31</v>
      </c>
      <c r="N19" s="23" t="s">
        <v>32</v>
      </c>
      <c r="O19" s="36" t="s">
        <v>79</v>
      </c>
      <c r="P19" s="10"/>
      <c r="Q19" s="19"/>
      <c r="S19" s="5"/>
      <c r="T19" s="5"/>
      <c r="U19" s="5"/>
      <c r="V19" s="5"/>
      <c r="W19" s="5"/>
      <c r="X19" s="5"/>
      <c r="Y19" s="5"/>
    </row>
    <row r="20" spans="1:25" s="15" customFormat="1" ht="40.5" customHeight="1" x14ac:dyDescent="0.25">
      <c r="A20" s="31">
        <v>10</v>
      </c>
      <c r="B20" s="24" t="s">
        <v>19</v>
      </c>
      <c r="C20" s="21">
        <v>18</v>
      </c>
      <c r="D20" s="21">
        <v>16</v>
      </c>
      <c r="E20" s="21">
        <v>1</v>
      </c>
      <c r="F20" s="21">
        <v>15</v>
      </c>
      <c r="G20" s="21">
        <v>861.4</v>
      </c>
      <c r="H20" s="21">
        <v>38.700000000000003</v>
      </c>
      <c r="I20" s="21">
        <v>822.7</v>
      </c>
      <c r="J20" s="21">
        <v>37</v>
      </c>
      <c r="K20" s="21">
        <v>3</v>
      </c>
      <c r="L20" s="21">
        <v>34</v>
      </c>
      <c r="M20" s="24" t="s">
        <v>44</v>
      </c>
      <c r="N20" s="24" t="s">
        <v>33</v>
      </c>
      <c r="O20" s="36" t="s">
        <v>79</v>
      </c>
      <c r="P20" s="17"/>
      <c r="Q20" s="20"/>
      <c r="S20" s="18"/>
      <c r="T20" s="18"/>
      <c r="U20" s="18"/>
      <c r="V20" s="18"/>
      <c r="W20" s="18"/>
      <c r="X20" s="18"/>
      <c r="Y20" s="18"/>
    </row>
    <row r="21" spans="1:25" ht="40.5" customHeight="1" x14ac:dyDescent="0.25">
      <c r="A21" s="31">
        <v>11</v>
      </c>
      <c r="B21" s="23" t="s">
        <v>19</v>
      </c>
      <c r="C21" s="7">
        <v>13</v>
      </c>
      <c r="D21" s="7">
        <v>16</v>
      </c>
      <c r="E21" s="7">
        <v>0</v>
      </c>
      <c r="F21" s="7">
        <v>16</v>
      </c>
      <c r="G21" s="7">
        <v>860.4</v>
      </c>
      <c r="H21" s="7">
        <v>0</v>
      </c>
      <c r="I21" s="7">
        <v>860.4</v>
      </c>
      <c r="J21" s="7">
        <v>43</v>
      </c>
      <c r="K21" s="21">
        <v>0</v>
      </c>
      <c r="L21" s="21">
        <v>43</v>
      </c>
      <c r="M21" s="23" t="s">
        <v>45</v>
      </c>
      <c r="N21" s="23" t="s">
        <v>34</v>
      </c>
      <c r="O21" s="36" t="s">
        <v>79</v>
      </c>
      <c r="P21" s="10"/>
      <c r="Q21" s="19"/>
      <c r="S21" s="5"/>
      <c r="T21" s="5"/>
      <c r="U21" s="5"/>
      <c r="V21" s="5"/>
      <c r="W21" s="5"/>
      <c r="X21" s="5"/>
      <c r="Y21" s="5"/>
    </row>
    <row r="22" spans="1:25" ht="45" x14ac:dyDescent="0.25">
      <c r="A22" s="31">
        <v>12</v>
      </c>
      <c r="B22" s="23" t="s">
        <v>20</v>
      </c>
      <c r="C22" s="7">
        <v>2</v>
      </c>
      <c r="D22" s="7">
        <v>26</v>
      </c>
      <c r="E22" s="7">
        <v>8</v>
      </c>
      <c r="F22" s="7">
        <v>18</v>
      </c>
      <c r="G22" s="7">
        <v>867.2</v>
      </c>
      <c r="H22" s="7">
        <v>160.5</v>
      </c>
      <c r="I22" s="7">
        <v>706.7</v>
      </c>
      <c r="J22" s="7">
        <v>38</v>
      </c>
      <c r="K22" s="7">
        <v>24</v>
      </c>
      <c r="L22" s="7">
        <v>14</v>
      </c>
      <c r="M22" s="23" t="s">
        <v>46</v>
      </c>
      <c r="N22" s="23" t="s">
        <v>35</v>
      </c>
      <c r="O22" s="37" t="s">
        <v>80</v>
      </c>
      <c r="P22" s="14"/>
      <c r="Q22" s="16"/>
      <c r="S22" s="5"/>
      <c r="T22" s="5"/>
      <c r="U22" s="5"/>
      <c r="V22" s="5"/>
      <c r="W22" s="5"/>
      <c r="X22" s="5"/>
      <c r="Y22" s="5"/>
    </row>
    <row r="23" spans="1:25" ht="45" customHeight="1" x14ac:dyDescent="0.25">
      <c r="A23" s="31">
        <v>13</v>
      </c>
      <c r="B23" s="23" t="s">
        <v>29</v>
      </c>
      <c r="C23" s="7">
        <v>14</v>
      </c>
      <c r="D23" s="7">
        <v>16</v>
      </c>
      <c r="E23" s="7">
        <v>1</v>
      </c>
      <c r="F23" s="7">
        <v>15</v>
      </c>
      <c r="G23" s="7">
        <v>885</v>
      </c>
      <c r="H23" s="7">
        <v>38.4</v>
      </c>
      <c r="I23" s="7">
        <v>846.6</v>
      </c>
      <c r="J23" s="7">
        <v>56</v>
      </c>
      <c r="K23" s="7">
        <v>4</v>
      </c>
      <c r="L23" s="7">
        <v>52</v>
      </c>
      <c r="M23" s="23" t="s">
        <v>47</v>
      </c>
      <c r="N23" s="23" t="s">
        <v>36</v>
      </c>
      <c r="O23" s="37" t="s">
        <v>80</v>
      </c>
      <c r="P23" s="14"/>
      <c r="Q23" s="14"/>
    </row>
    <row r="24" spans="1:25" ht="45" x14ac:dyDescent="0.25">
      <c r="A24" s="31">
        <v>14</v>
      </c>
      <c r="B24" s="23" t="s">
        <v>20</v>
      </c>
      <c r="C24" s="7">
        <v>46</v>
      </c>
      <c r="D24" s="7">
        <v>32</v>
      </c>
      <c r="E24" s="7">
        <v>23</v>
      </c>
      <c r="F24" s="7">
        <v>9</v>
      </c>
      <c r="G24" s="7">
        <v>919.7</v>
      </c>
      <c r="H24" s="7">
        <v>447.9</v>
      </c>
      <c r="I24" s="7">
        <v>471.8</v>
      </c>
      <c r="J24" s="7">
        <v>73</v>
      </c>
      <c r="K24" s="7">
        <v>46</v>
      </c>
      <c r="L24" s="7">
        <v>27</v>
      </c>
      <c r="M24" s="23" t="s">
        <v>48</v>
      </c>
      <c r="N24" s="23" t="s">
        <v>37</v>
      </c>
      <c r="O24" s="37" t="s">
        <v>80</v>
      </c>
      <c r="P24" s="14"/>
      <c r="Q24" s="14"/>
    </row>
    <row r="25" spans="1:25" ht="41.25" customHeight="1" x14ac:dyDescent="0.25">
      <c r="A25" s="31">
        <v>15</v>
      </c>
      <c r="B25" s="23" t="s">
        <v>19</v>
      </c>
      <c r="C25" s="7">
        <v>3</v>
      </c>
      <c r="D25" s="7">
        <v>18</v>
      </c>
      <c r="E25" s="7">
        <v>0</v>
      </c>
      <c r="F25" s="7">
        <v>18</v>
      </c>
      <c r="G25" s="7">
        <v>1144.4000000000001</v>
      </c>
      <c r="H25" s="7">
        <v>0</v>
      </c>
      <c r="I25" s="7">
        <v>1144.4000000000001</v>
      </c>
      <c r="J25" s="7">
        <v>36</v>
      </c>
      <c r="K25" s="7">
        <v>0</v>
      </c>
      <c r="L25" s="7">
        <v>36</v>
      </c>
      <c r="M25" s="23" t="s">
        <v>53</v>
      </c>
      <c r="N25" s="23" t="s">
        <v>38</v>
      </c>
      <c r="O25" s="37" t="s">
        <v>80</v>
      </c>
      <c r="P25" s="14"/>
      <c r="Q25" s="14"/>
    </row>
    <row r="26" spans="1:25" ht="45" x14ac:dyDescent="0.25">
      <c r="A26" s="31">
        <v>16</v>
      </c>
      <c r="B26" s="23" t="s">
        <v>20</v>
      </c>
      <c r="C26" s="7">
        <v>43</v>
      </c>
      <c r="D26" s="7">
        <v>30</v>
      </c>
      <c r="E26" s="7">
        <v>16</v>
      </c>
      <c r="F26" s="7">
        <v>14</v>
      </c>
      <c r="G26" s="7">
        <v>966.9</v>
      </c>
      <c r="H26" s="7">
        <v>363.5</v>
      </c>
      <c r="I26" s="7">
        <v>603.4</v>
      </c>
      <c r="J26" s="7">
        <v>74</v>
      </c>
      <c r="K26" s="7">
        <v>32</v>
      </c>
      <c r="L26" s="7">
        <v>42</v>
      </c>
      <c r="M26" s="23" t="s">
        <v>54</v>
      </c>
      <c r="N26" s="23" t="s">
        <v>39</v>
      </c>
      <c r="O26" s="37" t="s">
        <v>80</v>
      </c>
      <c r="P26" s="14"/>
      <c r="Q26" s="14"/>
    </row>
    <row r="27" spans="1:25" ht="45" x14ac:dyDescent="0.25">
      <c r="A27" s="31">
        <v>17</v>
      </c>
      <c r="B27" s="23" t="s">
        <v>20</v>
      </c>
      <c r="C27" s="7">
        <v>10</v>
      </c>
      <c r="D27" s="7">
        <v>32</v>
      </c>
      <c r="E27" s="7">
        <v>13</v>
      </c>
      <c r="F27" s="7">
        <v>19</v>
      </c>
      <c r="G27" s="7">
        <v>900.6</v>
      </c>
      <c r="H27" s="7">
        <v>328.2</v>
      </c>
      <c r="I27" s="7">
        <v>572.4</v>
      </c>
      <c r="J27" s="7">
        <v>64</v>
      </c>
      <c r="K27" s="7">
        <v>26</v>
      </c>
      <c r="L27" s="7">
        <v>38</v>
      </c>
      <c r="M27" s="23" t="s">
        <v>52</v>
      </c>
      <c r="N27" s="23" t="s">
        <v>40</v>
      </c>
      <c r="O27" s="37" t="s">
        <v>80</v>
      </c>
      <c r="P27" s="14"/>
      <c r="Q27" s="14"/>
    </row>
    <row r="28" spans="1:25" ht="45" x14ac:dyDescent="0.25">
      <c r="A28" s="31">
        <v>18</v>
      </c>
      <c r="B28" s="23" t="s">
        <v>20</v>
      </c>
      <c r="C28" s="7">
        <v>44</v>
      </c>
      <c r="D28" s="7">
        <v>34</v>
      </c>
      <c r="E28" s="7">
        <v>24</v>
      </c>
      <c r="F28" s="7">
        <v>10</v>
      </c>
      <c r="G28" s="7">
        <v>918.08</v>
      </c>
      <c r="H28" s="7">
        <v>536.70000000000005</v>
      </c>
      <c r="I28" s="7">
        <v>381.38</v>
      </c>
      <c r="J28" s="7">
        <v>68</v>
      </c>
      <c r="K28" s="7">
        <v>48</v>
      </c>
      <c r="L28" s="7">
        <v>20</v>
      </c>
      <c r="M28" s="23" t="s">
        <v>51</v>
      </c>
      <c r="N28" s="23" t="s">
        <v>41</v>
      </c>
      <c r="O28" s="37" t="s">
        <v>80</v>
      </c>
      <c r="P28" s="14"/>
      <c r="Q28" s="14"/>
    </row>
    <row r="29" spans="1:25" ht="45" x14ac:dyDescent="0.25">
      <c r="A29" s="31">
        <v>19</v>
      </c>
      <c r="B29" s="23" t="s">
        <v>27</v>
      </c>
      <c r="C29" s="7" t="s">
        <v>28</v>
      </c>
      <c r="D29" s="7">
        <v>18</v>
      </c>
      <c r="E29" s="7">
        <v>0</v>
      </c>
      <c r="F29" s="7">
        <v>18</v>
      </c>
      <c r="G29" s="7">
        <v>1164.4000000000001</v>
      </c>
      <c r="H29" s="7">
        <v>0</v>
      </c>
      <c r="I29" s="7">
        <v>1164.4000000000001</v>
      </c>
      <c r="J29" s="7">
        <v>54</v>
      </c>
      <c r="K29" s="7">
        <v>0</v>
      </c>
      <c r="L29" s="7">
        <v>54</v>
      </c>
      <c r="M29" s="23" t="s">
        <v>50</v>
      </c>
      <c r="N29" s="23" t="s">
        <v>42</v>
      </c>
      <c r="O29" s="37" t="s">
        <v>80</v>
      </c>
      <c r="P29" s="14"/>
      <c r="Q29" s="14"/>
    </row>
    <row r="30" spans="1:25" ht="46.5" customHeight="1" x14ac:dyDescent="0.25">
      <c r="A30" s="31">
        <v>20</v>
      </c>
      <c r="B30" s="23" t="s">
        <v>20</v>
      </c>
      <c r="C30" s="7">
        <v>17</v>
      </c>
      <c r="D30" s="7">
        <v>32</v>
      </c>
      <c r="E30" s="7">
        <v>18</v>
      </c>
      <c r="F30" s="7">
        <v>14</v>
      </c>
      <c r="G30" s="7">
        <v>902.2</v>
      </c>
      <c r="H30" s="7">
        <v>409.9</v>
      </c>
      <c r="I30" s="7">
        <v>492.3</v>
      </c>
      <c r="J30" s="7">
        <v>64</v>
      </c>
      <c r="K30" s="7">
        <v>36</v>
      </c>
      <c r="L30" s="7">
        <v>28</v>
      </c>
      <c r="M30" s="23" t="s">
        <v>49</v>
      </c>
      <c r="N30" s="23" t="s">
        <v>43</v>
      </c>
      <c r="O30" s="37" t="s">
        <v>80</v>
      </c>
      <c r="P30" s="14"/>
      <c r="Q30" s="14"/>
    </row>
    <row r="31" spans="1:25" ht="46.5" customHeight="1" x14ac:dyDescent="0.25">
      <c r="A31" s="31">
        <v>21</v>
      </c>
      <c r="B31" s="23" t="s">
        <v>20</v>
      </c>
      <c r="C31" s="7">
        <v>4</v>
      </c>
      <c r="D31" s="38">
        <v>19</v>
      </c>
      <c r="E31" s="38">
        <v>17</v>
      </c>
      <c r="F31" s="38">
        <v>0</v>
      </c>
      <c r="G31" s="38">
        <v>317.39999999999998</v>
      </c>
      <c r="H31" s="38">
        <v>289.39999999999998</v>
      </c>
      <c r="I31" s="38">
        <v>0</v>
      </c>
      <c r="J31" s="7">
        <v>67</v>
      </c>
      <c r="K31" s="7">
        <v>67</v>
      </c>
      <c r="L31" s="7">
        <v>0</v>
      </c>
      <c r="M31" s="23" t="s">
        <v>57</v>
      </c>
      <c r="N31" s="25" t="s">
        <v>59</v>
      </c>
      <c r="O31" s="37" t="s">
        <v>58</v>
      </c>
      <c r="P31" s="14"/>
      <c r="Q31" s="14"/>
    </row>
    <row r="32" spans="1:25" ht="46.5" customHeight="1" x14ac:dyDescent="0.25">
      <c r="A32" s="31">
        <v>22</v>
      </c>
      <c r="B32" s="23" t="s">
        <v>55</v>
      </c>
      <c r="C32" s="7">
        <v>49</v>
      </c>
      <c r="D32" s="7">
        <v>12</v>
      </c>
      <c r="E32" s="7">
        <v>1</v>
      </c>
      <c r="F32" s="7">
        <v>11</v>
      </c>
      <c r="G32" s="7">
        <v>398.8</v>
      </c>
      <c r="H32" s="7">
        <v>68.7</v>
      </c>
      <c r="I32" s="7">
        <v>330.1</v>
      </c>
      <c r="J32" s="7">
        <v>36</v>
      </c>
      <c r="K32" s="7">
        <v>3</v>
      </c>
      <c r="L32" s="7">
        <v>33</v>
      </c>
      <c r="M32" s="23" t="s">
        <v>60</v>
      </c>
      <c r="N32" s="23" t="s">
        <v>61</v>
      </c>
      <c r="O32" s="37" t="s">
        <v>58</v>
      </c>
      <c r="P32" s="14"/>
      <c r="Q32" s="14"/>
    </row>
    <row r="33" spans="1:31" ht="46.5" customHeight="1" x14ac:dyDescent="0.25">
      <c r="A33" s="31">
        <v>23</v>
      </c>
      <c r="B33" s="23" t="s">
        <v>20</v>
      </c>
      <c r="C33" s="7">
        <v>5</v>
      </c>
      <c r="D33" s="38">
        <v>34</v>
      </c>
      <c r="E33" s="38">
        <v>28</v>
      </c>
      <c r="F33" s="38">
        <v>5</v>
      </c>
      <c r="G33" s="38">
        <v>1132</v>
      </c>
      <c r="H33" s="38">
        <v>1012.5</v>
      </c>
      <c r="I33" s="38">
        <v>96</v>
      </c>
      <c r="J33" s="38">
        <v>89</v>
      </c>
      <c r="K33" s="38">
        <v>76</v>
      </c>
      <c r="L33" s="38">
        <v>13</v>
      </c>
      <c r="M33" s="23" t="s">
        <v>66</v>
      </c>
      <c r="N33" s="39" t="s">
        <v>64</v>
      </c>
      <c r="O33" s="37" t="s">
        <v>58</v>
      </c>
      <c r="P33" s="14"/>
      <c r="Q33" s="14"/>
    </row>
    <row r="34" spans="1:31" ht="46.5" customHeight="1" x14ac:dyDescent="0.25">
      <c r="A34" s="31">
        <v>24</v>
      </c>
      <c r="B34" s="23" t="s">
        <v>20</v>
      </c>
      <c r="C34" s="7">
        <v>3</v>
      </c>
      <c r="D34" s="38">
        <v>34</v>
      </c>
      <c r="E34" s="38">
        <v>25</v>
      </c>
      <c r="F34" s="38">
        <v>6</v>
      </c>
      <c r="G34" s="38">
        <v>1142</v>
      </c>
      <c r="H34" s="38">
        <v>971.6</v>
      </c>
      <c r="I34" s="38">
        <v>121.3</v>
      </c>
      <c r="J34" s="38">
        <v>99</v>
      </c>
      <c r="K34" s="38">
        <v>85</v>
      </c>
      <c r="L34" s="38">
        <v>14</v>
      </c>
      <c r="M34" s="23" t="s">
        <v>66</v>
      </c>
      <c r="N34" s="39" t="s">
        <v>65</v>
      </c>
      <c r="O34" s="37" t="s">
        <v>58</v>
      </c>
      <c r="P34" s="14"/>
      <c r="Q34" s="14"/>
    </row>
    <row r="35" spans="1:31" ht="45" customHeight="1" x14ac:dyDescent="0.25">
      <c r="A35" s="31">
        <v>25</v>
      </c>
      <c r="B35" s="24" t="str">
        <f>'[1]реестр непригодного фонда'!B13</f>
        <v>Центральный мкр.</v>
      </c>
      <c r="C35" s="40">
        <v>51</v>
      </c>
      <c r="D35" s="34">
        <v>36</v>
      </c>
      <c r="E35" s="34">
        <v>0</v>
      </c>
      <c r="F35" s="34">
        <v>36</v>
      </c>
      <c r="G35" s="34">
        <v>980</v>
      </c>
      <c r="H35" s="34">
        <v>0</v>
      </c>
      <c r="I35" s="34">
        <v>980</v>
      </c>
      <c r="J35" s="34">
        <v>29</v>
      </c>
      <c r="K35" s="34">
        <v>0</v>
      </c>
      <c r="L35" s="34">
        <v>29</v>
      </c>
      <c r="M35" s="29" t="s">
        <v>76</v>
      </c>
      <c r="N35" s="35" t="s">
        <v>77</v>
      </c>
      <c r="O35" s="33" t="s">
        <v>69</v>
      </c>
      <c r="P35" s="34"/>
      <c r="Q35" s="28"/>
    </row>
    <row r="36" spans="1:31" s="26" customFormat="1" ht="46.5" customHeight="1" x14ac:dyDescent="0.25">
      <c r="A36" s="31">
        <v>26</v>
      </c>
      <c r="B36" s="24" t="str">
        <f>'[1]реестр непригодного фонда'!B12</f>
        <v>1 микр-он</v>
      </c>
      <c r="C36" s="40">
        <f>'[1]реестр непригодного фонда'!C12</f>
        <v>24</v>
      </c>
      <c r="D36" s="34">
        <f>'[1]реестр непригодного фонда'!D12</f>
        <v>12</v>
      </c>
      <c r="E36" s="34">
        <f>'[1]реестр непригодного фонда'!E12</f>
        <v>0</v>
      </c>
      <c r="F36" s="34">
        <f>'[1]реестр непригодного фонда'!F12</f>
        <v>12</v>
      </c>
      <c r="G36" s="34">
        <f>'[1]реестр непригодного фонда'!G12</f>
        <v>782.2</v>
      </c>
      <c r="H36" s="34">
        <f>'[1]реестр непригодного фонда'!H12</f>
        <v>0</v>
      </c>
      <c r="I36" s="34">
        <f>'[1]реестр непригодного фонда'!I12</f>
        <v>782.2</v>
      </c>
      <c r="J36" s="34">
        <f>'[1]реестр непригодного фонда'!J12</f>
        <v>41</v>
      </c>
      <c r="K36" s="34">
        <f>'[1]реестр непригодного фонда'!K12</f>
        <v>0</v>
      </c>
      <c r="L36" s="34">
        <f>'[1]реестр непригодного фонда'!L12</f>
        <v>41</v>
      </c>
      <c r="M36" s="29" t="s">
        <v>70</v>
      </c>
      <c r="N36" s="35" t="s">
        <v>72</v>
      </c>
      <c r="O36" s="33" t="s">
        <v>69</v>
      </c>
      <c r="P36" s="34"/>
      <c r="Q36" s="28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26" customFormat="1" ht="42" customHeight="1" x14ac:dyDescent="0.25">
      <c r="A37" s="31">
        <v>27</v>
      </c>
      <c r="B37" s="24" t="str">
        <f>'[1]реестр непригодного фонда'!B15</f>
        <v>Центральный мкр.</v>
      </c>
      <c r="C37" s="40">
        <f>'[1]реестр непригодного фонда'!C15</f>
        <v>33</v>
      </c>
      <c r="D37" s="34">
        <f>'[1]реестр непригодного фонда'!D15</f>
        <v>32</v>
      </c>
      <c r="E37" s="34">
        <f>'[1]реестр непригодного фонда'!E15</f>
        <v>26</v>
      </c>
      <c r="F37" s="34">
        <f>'[1]реестр непригодного фонда'!F15</f>
        <v>6</v>
      </c>
      <c r="G37" s="34">
        <f>'[1]реестр непригодного фонда'!G15</f>
        <v>1060</v>
      </c>
      <c r="H37" s="34">
        <f>'[1]реестр непригодного фонда'!H15</f>
        <v>947.8</v>
      </c>
      <c r="I37" s="34">
        <f>'[1]реестр непригодного фонда'!I15</f>
        <v>50.7</v>
      </c>
      <c r="J37" s="34">
        <f>'[1]реестр непригодного фонда'!J15</f>
        <v>85</v>
      </c>
      <c r="K37" s="34">
        <f>'[1]реестр непригодного фонда'!K15</f>
        <v>82</v>
      </c>
      <c r="L37" s="34">
        <f>'[1]реестр непригодного фонда'!L15</f>
        <v>3</v>
      </c>
      <c r="M37" s="29" t="s">
        <v>71</v>
      </c>
      <c r="N37" s="35" t="s">
        <v>73</v>
      </c>
      <c r="O37" s="33" t="s">
        <v>69</v>
      </c>
      <c r="P37" s="34"/>
      <c r="Q37" s="28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26" customFormat="1" ht="42.75" customHeight="1" x14ac:dyDescent="0.25">
      <c r="A38" s="31">
        <v>28</v>
      </c>
      <c r="B38" s="24" t="str">
        <f>'[1]реестр непригодного фонда'!B16</f>
        <v>Центральный мкр.</v>
      </c>
      <c r="C38" s="40">
        <f>'[1]реестр непригодного фонда'!C16</f>
        <v>23</v>
      </c>
      <c r="D38" s="34">
        <f>'[1]реестр непригодного фонда'!D16</f>
        <v>34</v>
      </c>
      <c r="E38" s="34">
        <f>'[1]реестр непригодного фонда'!E16</f>
        <v>29</v>
      </c>
      <c r="F38" s="34">
        <f>'[1]реестр непригодного фонда'!F16</f>
        <v>4</v>
      </c>
      <c r="G38" s="34">
        <f>'[1]реестр непригодного фонда'!G16</f>
        <v>1134</v>
      </c>
      <c r="H38" s="34">
        <f>'[1]реестр непригодного фонда'!H16</f>
        <v>1025.3</v>
      </c>
      <c r="I38" s="34">
        <f>'[1]реестр непригодного фонда'!I16</f>
        <v>72</v>
      </c>
      <c r="J38" s="34">
        <f>'[1]реестр непригодного фонда'!J16</f>
        <v>69</v>
      </c>
      <c r="K38" s="34">
        <f>'[1]реестр непригодного фонда'!K16</f>
        <v>59</v>
      </c>
      <c r="L38" s="34">
        <f>'[1]реестр непригодного фонда'!L16</f>
        <v>10</v>
      </c>
      <c r="M38" s="29" t="s">
        <v>71</v>
      </c>
      <c r="N38" s="35" t="s">
        <v>74</v>
      </c>
      <c r="O38" s="33" t="s">
        <v>69</v>
      </c>
      <c r="P38" s="34"/>
      <c r="Q38" s="28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26" customFormat="1" ht="41.25" customHeight="1" x14ac:dyDescent="0.25">
      <c r="A39" s="31">
        <v>29</v>
      </c>
      <c r="B39" s="24" t="str">
        <f>'[1]реестр непригодного фонда'!B14</f>
        <v>Центральный мкр.</v>
      </c>
      <c r="C39" s="40">
        <f>'[1]реестр непригодного фонда'!C14</f>
        <v>14</v>
      </c>
      <c r="D39" s="34">
        <f>'[1]реестр непригодного фонда'!D14</f>
        <v>20</v>
      </c>
      <c r="E39" s="34">
        <f>'[1]реестр непригодного фонда'!E14</f>
        <v>1</v>
      </c>
      <c r="F39" s="34">
        <f>'[1]реестр непригодного фонда'!F14</f>
        <v>18</v>
      </c>
      <c r="G39" s="34">
        <f>'[1]реестр непригодного фонда'!G14</f>
        <v>898.4</v>
      </c>
      <c r="H39" s="34">
        <f>'[1]реестр непригодного фонда'!H14</f>
        <v>56.7</v>
      </c>
      <c r="I39" s="34">
        <f>'[1]реестр непригодного фонда'!I14</f>
        <v>803.4</v>
      </c>
      <c r="J39" s="34">
        <f>'[1]реестр непригодного фонда'!J14</f>
        <v>45</v>
      </c>
      <c r="K39" s="34">
        <f>'[1]реестр непригодного фонда'!K14</f>
        <v>3</v>
      </c>
      <c r="L39" s="34">
        <f>'[1]реестр непригодного фонда'!L14</f>
        <v>42</v>
      </c>
      <c r="M39" s="29" t="s">
        <v>71</v>
      </c>
      <c r="N39" s="35" t="s">
        <v>75</v>
      </c>
      <c r="O39" s="33" t="s">
        <v>69</v>
      </c>
      <c r="P39" s="34"/>
      <c r="Q39" s="28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26" customFormat="1" ht="45" customHeight="1" x14ac:dyDescent="0.25">
      <c r="A40" s="31">
        <v>30</v>
      </c>
      <c r="B40" s="24" t="str">
        <f>'[1]реестр непригодного фонда'!B13</f>
        <v>Центральный мкр.</v>
      </c>
      <c r="C40" s="40">
        <f>'[1]реестр непригодного фонда'!C13</f>
        <v>13</v>
      </c>
      <c r="D40" s="34">
        <f>'[1]реестр непригодного фонда'!D13</f>
        <v>20</v>
      </c>
      <c r="E40" s="34">
        <f>'[1]реестр непригодного фонда'!E13</f>
        <v>2</v>
      </c>
      <c r="F40" s="34">
        <f>'[1]реестр непригодного фонда'!F13</f>
        <v>18</v>
      </c>
      <c r="G40" s="34">
        <f>'[1]реестр непригодного фонда'!G13</f>
        <v>899</v>
      </c>
      <c r="H40" s="34">
        <f>'[1]реестр непригодного фонда'!H13</f>
        <v>77.3</v>
      </c>
      <c r="I40" s="34">
        <f>'[1]реестр непригодного фонда'!I13</f>
        <v>821.7</v>
      </c>
      <c r="J40" s="34">
        <f>'[1]реестр непригодного фонда'!J13</f>
        <v>40</v>
      </c>
      <c r="K40" s="34">
        <f>'[1]реестр непригодного фонда'!K13</f>
        <v>4</v>
      </c>
      <c r="L40" s="34">
        <f>'[1]реестр непригодного фонда'!L13</f>
        <v>36</v>
      </c>
      <c r="M40" s="29" t="s">
        <v>71</v>
      </c>
      <c r="N40" s="35" t="s">
        <v>78</v>
      </c>
      <c r="O40" s="33" t="s">
        <v>69</v>
      </c>
      <c r="P40" s="34"/>
      <c r="Q40" s="28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x14ac:dyDescent="0.25">
      <c r="A41" s="7"/>
      <c r="B41" s="45" t="s">
        <v>17</v>
      </c>
      <c r="C41" s="46"/>
      <c r="D41" s="46">
        <f>SUM(D11:D40)</f>
        <v>701</v>
      </c>
      <c r="E41" s="46">
        <f>SUM(E11:E40)</f>
        <v>305</v>
      </c>
      <c r="F41" s="46">
        <f>SUM(F11:F40)</f>
        <v>388</v>
      </c>
      <c r="G41" s="46">
        <f>SUM(G11:G40)</f>
        <v>25684.920000000006</v>
      </c>
      <c r="H41" s="46">
        <f>SUM(H11:H40)</f>
        <v>8289.6</v>
      </c>
      <c r="I41" s="46">
        <f>SUM(I11:I40)</f>
        <v>17157.619999999995</v>
      </c>
      <c r="J41" s="46">
        <f>SUM(J11:J40)</f>
        <v>1579</v>
      </c>
      <c r="K41" s="46">
        <f>SUM(K11:K40)</f>
        <v>707</v>
      </c>
      <c r="L41" s="46">
        <f>SUM(L11:L40)</f>
        <v>871</v>
      </c>
      <c r="M41" s="46"/>
      <c r="N41" s="46"/>
      <c r="O41" s="46"/>
      <c r="P41" s="13"/>
      <c r="Q41" s="13"/>
    </row>
  </sheetData>
  <mergeCells count="13">
    <mergeCell ref="P8:P9"/>
    <mergeCell ref="Q8:Q9"/>
    <mergeCell ref="N8:N9"/>
    <mergeCell ref="A4:Q4"/>
    <mergeCell ref="A5:Q5"/>
    <mergeCell ref="A6:P6"/>
    <mergeCell ref="A8:A9"/>
    <mergeCell ref="B8:C8"/>
    <mergeCell ref="D8:F8"/>
    <mergeCell ref="G8:I8"/>
    <mergeCell ref="J8:L8"/>
    <mergeCell ref="M8:M9"/>
    <mergeCell ref="O8:O9"/>
  </mergeCells>
  <pageMargins left="0" right="0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аварийного фонда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2024-01-19T09:20:56Z</dcterms:modified>
</cp:coreProperties>
</file>