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ТЕПЛО" sheetId="1" r:id="rId1"/>
    <sheet name="ХВС, ГВС, СТОКИ" sheetId="2" r:id="rId2"/>
  </sheets>
  <calcPr calcId="124519"/>
</workbook>
</file>

<file path=xl/calcChain.xml><?xml version="1.0" encoding="utf-8"?>
<calcChain xmlns="http://schemas.openxmlformats.org/spreadsheetml/2006/main">
  <c r="E15" i="2"/>
  <c r="F15" s="1"/>
  <c r="E14"/>
  <c r="F14" s="1"/>
  <c r="F13"/>
  <c r="E36"/>
  <c r="E42" s="1"/>
  <c r="F42" s="1"/>
  <c r="E19"/>
  <c r="F19" s="1"/>
  <c r="E18"/>
  <c r="F18" s="1"/>
  <c r="F17"/>
  <c r="E11"/>
  <c r="F11" s="1"/>
  <c r="E10"/>
  <c r="F10" s="1"/>
  <c r="E9"/>
  <c r="F9" s="1"/>
  <c r="F8"/>
  <c r="E33" i="1"/>
  <c r="E36" s="1"/>
  <c r="F36" s="1"/>
  <c r="E15"/>
  <c r="F15" s="1"/>
  <c r="E14"/>
  <c r="F14" s="1"/>
  <c r="E13"/>
  <c r="F13" s="1"/>
  <c r="E12"/>
  <c r="F12" s="1"/>
  <c r="E11"/>
  <c r="F11" s="1"/>
  <c r="E10"/>
  <c r="F10" s="1"/>
  <c r="F9"/>
  <c r="F36" i="2" l="1"/>
  <c r="E37"/>
  <c r="F37" s="1"/>
  <c r="E39"/>
  <c r="F39" s="1"/>
  <c r="E40"/>
  <c r="F40" s="1"/>
  <c r="E41"/>
  <c r="F41" s="1"/>
  <c r="F33" i="1"/>
  <c r="E34"/>
  <c r="F34" s="1"/>
  <c r="E35"/>
  <c r="F35" s="1"/>
</calcChain>
</file>

<file path=xl/sharedStrings.xml><?xml version="1.0" encoding="utf-8"?>
<sst xmlns="http://schemas.openxmlformats.org/spreadsheetml/2006/main" count="178" uniqueCount="89">
  <si>
    <t>П/П №№</t>
  </si>
  <si>
    <t>Вид  коммунальных  услуг</t>
  </si>
  <si>
    <t>Ед.изм.</t>
  </si>
  <si>
    <t>Примечание</t>
  </si>
  <si>
    <t>1.</t>
  </si>
  <si>
    <t xml:space="preserve">Горячее водоснабжение </t>
  </si>
  <si>
    <t>1.1.</t>
  </si>
  <si>
    <t>Водоснабжение в жилых  домах с полным  благоустройством</t>
  </si>
  <si>
    <t>м.куб.</t>
  </si>
  <si>
    <t>с одного  человека в  месяц</t>
  </si>
  <si>
    <t>1.2.</t>
  </si>
  <si>
    <t>Водоснабжение в  жилых домах и общежитиях  коридорного типа  с блоками душевых  на  этажах  и  в  секциях</t>
  </si>
  <si>
    <t>1.3.</t>
  </si>
  <si>
    <t>Общедомовые нужды для  собственников и пользователей жилых помещений в многоквартирных домах</t>
  </si>
  <si>
    <t>метров кубических  на метров  квадратных  общей площади помещений, входящих в состав общего имущества в  многоквартирном доме, в месяц</t>
  </si>
  <si>
    <t>2.</t>
  </si>
  <si>
    <t>Теплоснабжение</t>
  </si>
  <si>
    <t>2.1.</t>
  </si>
  <si>
    <t>1-2 этажные дома постройки до 1999 года включительно</t>
  </si>
  <si>
    <t>Гкал.</t>
  </si>
  <si>
    <t>с одного  кв. метра  общей площади квартиры в многоквартирном доме   или  жилом доме  в месяц</t>
  </si>
  <si>
    <t>2.2.</t>
  </si>
  <si>
    <t>3-4 этажные дома постройки до 1999 года включительно</t>
  </si>
  <si>
    <t>2.3.</t>
  </si>
  <si>
    <t>5-9 этажные дома постройки до 1999 года включительно</t>
  </si>
  <si>
    <t xml:space="preserve">1 этажные дома постройки после  1999 года </t>
  </si>
  <si>
    <t xml:space="preserve">2 этажные дома постройки после  1999 года </t>
  </si>
  <si>
    <t xml:space="preserve">3 этажные дома постройки после  1999 года </t>
  </si>
  <si>
    <t xml:space="preserve">4-5 этажные дома постройки после  1999 года </t>
  </si>
  <si>
    <t xml:space="preserve">Примечание: </t>
  </si>
  <si>
    <t>взимание платы за потреблённую  коммунальную  услугу по теплоснабжению  с использованием  установленных нормативов  осуществляется в течение  клендарного года равными  долями за  каждый  месяц.</t>
  </si>
  <si>
    <t>Категории отапливаемых  строений</t>
  </si>
  <si>
    <t>Плата для населения  (руб. коп.)</t>
  </si>
  <si>
    <t>Здания и строения  с каменными  ограждающими  конструкциями (бетон, кирпич, монолит) при закрытой  системе теплоснабжения. Год постойки зданий по 1999 год включительно</t>
  </si>
  <si>
    <t>на 1 м.кв.  общей  площади  всех отапливаемых  помещений и  строений, расположенных на  земельном участке</t>
  </si>
  <si>
    <t>Здания и строения  с каменными  ограждающими  конструкциями (бетон, кирпич, монолит) при закрытой  системе теплоснабжения. Год постойки зданий после 1999 года</t>
  </si>
  <si>
    <t>Здания и строения  с деревянными  ограждающими  конструкциями (брус, брёвна, щитовые панели) при закрытой  системе теплоснабжения. Год постойки зданий по 1999 год включительно</t>
  </si>
  <si>
    <t>1.4.</t>
  </si>
  <si>
    <t>Здания и строения  с деревянными  ограждающими  конструкциями (брус, брёвна, щитовые панели) при закрытой  системе теплоснабжения. Год постойки зданий после  1999 года</t>
  </si>
  <si>
    <t xml:space="preserve"> взимание платы за потреблённую  коммунальную  услугу по теплоснабжению  при  использовании  земельного участка и надворных  построек при отсутствии приборов учёта  с применением установленных  нормативов  осуществляется  ежемесячно в течение  отопительного  периода   равными  долями за  каждый   полный  и неполный  месяц   в отопительном  периоде, в  соответствии с Правилами   предоставления  коммунальных  услуг.</t>
  </si>
  <si>
    <t>Экономически обоснованный  тариф без НДС (руб.коп.)**</t>
  </si>
  <si>
    <t>Норматив потребления в месяц*</t>
  </si>
  <si>
    <t>Водоснабжение в жилых  домах без централизованного горячего водоснабжения</t>
  </si>
  <si>
    <t>Водоотведение</t>
  </si>
  <si>
    <t>Водоотведение в жилых  домах с полным  благоустройством</t>
  </si>
  <si>
    <t>Водоотведение в жилых  домах без централизованного горячего водоснабжения</t>
  </si>
  <si>
    <t>Водоотведение в  жилых домах и общежитиях  коридорного типа  с блоками душевых  на  этажах  и  в  секциях</t>
  </si>
  <si>
    <t>Направление  использования</t>
  </si>
  <si>
    <t>Полив  земельного участка</t>
  </si>
  <si>
    <t xml:space="preserve">м.куб./м.кв. земельного участка в месяц </t>
  </si>
  <si>
    <t>Продолжительность   поливочного периода июнь-август</t>
  </si>
  <si>
    <t>м.куб. на 1 человека в месяц</t>
  </si>
  <si>
    <t xml:space="preserve"> из расчёта одной помывки в неделю</t>
  </si>
  <si>
    <t>Водоснабжение и приготовление пищи для  соответствующего сельскохозяйственного  животного:</t>
  </si>
  <si>
    <t>1.3.1.</t>
  </si>
  <si>
    <t>Коровы, лошади</t>
  </si>
  <si>
    <t>м.куб. на 1 голову животного  в месяц</t>
  </si>
  <si>
    <t>1.3.2.</t>
  </si>
  <si>
    <t>Свиньи</t>
  </si>
  <si>
    <t>1.3.3.</t>
  </si>
  <si>
    <t>Овцы,  козы</t>
  </si>
  <si>
    <t>1.3.4.</t>
  </si>
  <si>
    <t>Птица  и  другие мелкие животные</t>
  </si>
  <si>
    <t>Нормативы</t>
  </si>
  <si>
    <t>потребления коммунальных услуг по холодному и горячему водоснабжению и водоотведению в жилых помещениях для  собственников и пользователей жилых помещений в многоквартирных домах и жилых  домов, применяемые для  расчёта размера  платы за потребляемую  коммунальную услугу при отсутствии приборов  учёта на территории Ханты-Мансийского  автономного округа - Югры</t>
  </si>
  <si>
    <t>с 01  июля  2014 года</t>
  </si>
  <si>
    <t>Холодное  водоснабжение</t>
  </si>
  <si>
    <t>3.</t>
  </si>
  <si>
    <t>3.1.</t>
  </si>
  <si>
    <t>3.2.</t>
  </si>
  <si>
    <t>3.3.</t>
  </si>
  <si>
    <t>потребления коммунальной услуги по холодному  водоснабжению  при использовании  земельного участка и надворных построек, применяемые для  расчёта размера  платы за потребляемую  коммунальную услугу при отсутствии приборов  учёта на территории Ханты-Мансийского  автономного округа - Югры</t>
  </si>
  <si>
    <t>потребления коммунальных услуг по отоплению, применяемые для  расчёта размера  платы за коммунальную услугу при отсутствии приборов  учёта на территории  муниципального образования  Октябрьский район,  Ханты-Мансийского  автономного округа - Югры</t>
  </si>
  <si>
    <t>потребления коммунальных услуг по отоплению при использовании  земельного  участка  и  надворных  построек,  применяемые  для   расчёта   платы за коммунальную  услугу при отсутствии приборов  учёта на территории   Ханты-Мансийского  автономного округа - Югры</t>
  </si>
  <si>
    <t>*</t>
  </si>
  <si>
    <t>**</t>
  </si>
  <si>
    <t>Приказ Департамента жилищно-коммунального комплекса и энергетики Ханты-Мансийского автономного округа - Югры от 9 декабря 2013 года № 26-нп. Приложение 19.</t>
  </si>
  <si>
    <t>Приказ Региональной службы по тарифам Ханты-Мансийского автономного округа-Югры от 3 декабря 2013 года № 111-нп " Об установлении   тарифов  на тепловую  энергию(мощность) поставляемую теплоснабжающими организациями  потребителям"</t>
  </si>
  <si>
    <t>установленные нормативы  применяются  на территории  всех муниципальных образований  автономного округа.</t>
  </si>
  <si>
    <t>1.5.</t>
  </si>
  <si>
    <t>1.6.</t>
  </si>
  <si>
    <t>7.7.</t>
  </si>
  <si>
    <t xml:space="preserve">Бани  частного сектора </t>
  </si>
  <si>
    <t>Приказ Департамента жилищно-коммунального комплекса и энергетики Ханты-Мансийского автономного округа - Югры от 9 декабря 2013 года № 26-нп. Приложение 23.</t>
  </si>
  <si>
    <t>Приказ Департамента жилищно-коммунального комплекса и энергетики Ханты-Мансийского автономного округа - Югры от 11 ноября 2013 года № 22-нп. Приложение 1; 2</t>
  </si>
  <si>
    <t>Приказ Региональной службы по тарифам Ханты-Мансийского автономного округа-Югры от 20 ноября 2013 года № 102-нп " Об установлении  одноставочных тарифов в сфере холодного водоснабжения и водоотведения"</t>
  </si>
  <si>
    <t>Приказ Региональной службы по тарифам Ханты-Мансийского автономного округа-Югры от 11 декабря 2013 года № 122-нп "Об установлении  тарифов на горячую воду в закрытой  системе  горячего водоснабжения"</t>
  </si>
  <si>
    <t>Приказ Департамента жилищно-коммунального комплекса и энергетики Ханты-Мансийского автономного округа - Югры от 11 ноября 2013 года № 22-нп. Приложение 3.</t>
  </si>
  <si>
    <t>норматив  водоотведения для полива  земельных  участков и приготовления  пищи  домашним  животным  не  устанавливается.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</si>
</sst>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/>
    <xf numFmtId="0" fontId="1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opLeftCell="A40" workbookViewId="0">
      <selection activeCell="A26" sqref="A26:G44"/>
    </sheetView>
  </sheetViews>
  <sheetFormatPr defaultRowHeight="12.75"/>
  <cols>
    <col min="1" max="1" width="6.5703125" style="1" customWidth="1"/>
    <col min="2" max="2" width="28.85546875" style="1" customWidth="1"/>
    <col min="3" max="3" width="9.140625" style="1"/>
    <col min="4" max="4" width="12" style="1" customWidth="1"/>
    <col min="5" max="5" width="14" style="1" customWidth="1"/>
    <col min="6" max="6" width="10.7109375" style="1" customWidth="1"/>
    <col min="7" max="7" width="17" style="1" customWidth="1"/>
    <col min="8" max="16384" width="9.140625" style="1"/>
  </cols>
  <sheetData>
    <row r="1" spans="1:7" ht="16.5">
      <c r="A1" s="59" t="s">
        <v>63</v>
      </c>
      <c r="B1" s="59"/>
      <c r="C1" s="59"/>
      <c r="D1" s="59"/>
      <c r="E1" s="59"/>
      <c r="F1" s="59"/>
      <c r="G1" s="59"/>
    </row>
    <row r="2" spans="1:7" ht="65.25" customHeight="1">
      <c r="A2" s="62" t="s">
        <v>72</v>
      </c>
      <c r="B2" s="62"/>
      <c r="C2" s="62"/>
      <c r="D2" s="62"/>
      <c r="E2" s="62"/>
      <c r="F2" s="62"/>
      <c r="G2" s="62"/>
    </row>
    <row r="3" spans="1:7" ht="16.5">
      <c r="A3" s="59" t="s">
        <v>65</v>
      </c>
      <c r="B3" s="59"/>
      <c r="C3" s="59"/>
      <c r="D3" s="59"/>
      <c r="E3" s="59"/>
      <c r="F3" s="59"/>
      <c r="G3" s="59"/>
    </row>
    <row r="4" spans="1:7" ht="16.5">
      <c r="A4" s="54"/>
      <c r="B4" s="54"/>
      <c r="C4" s="54"/>
      <c r="D4" s="54"/>
      <c r="E4" s="54"/>
      <c r="F4" s="54"/>
      <c r="G4" s="54"/>
    </row>
    <row r="6" spans="1:7" ht="82.5" customHeight="1">
      <c r="A6" s="16" t="s">
        <v>0</v>
      </c>
      <c r="B6" s="17" t="s">
        <v>31</v>
      </c>
      <c r="C6" s="17" t="s">
        <v>2</v>
      </c>
      <c r="D6" s="17" t="s">
        <v>41</v>
      </c>
      <c r="E6" s="17" t="s">
        <v>40</v>
      </c>
      <c r="F6" s="17" t="s">
        <v>32</v>
      </c>
      <c r="G6" s="17" t="s">
        <v>3</v>
      </c>
    </row>
    <row r="7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17.25" customHeight="1">
      <c r="A8" s="43" t="s">
        <v>4</v>
      </c>
      <c r="B8" s="44" t="s">
        <v>16</v>
      </c>
      <c r="C8" s="12"/>
      <c r="D8" s="20"/>
      <c r="E8" s="13"/>
      <c r="F8" s="14"/>
      <c r="G8" s="21"/>
    </row>
    <row r="9" spans="1:7" ht="30.75" customHeight="1">
      <c r="A9" s="15" t="s">
        <v>6</v>
      </c>
      <c r="B9" s="22" t="s">
        <v>18</v>
      </c>
      <c r="C9" s="12" t="s">
        <v>19</v>
      </c>
      <c r="D9" s="23">
        <v>2.63E-2</v>
      </c>
      <c r="E9" s="13">
        <v>1453.86</v>
      </c>
      <c r="F9" s="14">
        <f t="shared" ref="F9:F15" si="0">ROUND(E9*D9,2)</f>
        <v>38.24</v>
      </c>
      <c r="G9" s="68" t="s">
        <v>20</v>
      </c>
    </row>
    <row r="10" spans="1:7" ht="47.25">
      <c r="A10" s="15" t="s">
        <v>10</v>
      </c>
      <c r="B10" s="22" t="s">
        <v>22</v>
      </c>
      <c r="C10" s="12" t="s">
        <v>19</v>
      </c>
      <c r="D10" s="23">
        <v>2.24E-2</v>
      </c>
      <c r="E10" s="13">
        <f>E9</f>
        <v>1453.86</v>
      </c>
      <c r="F10" s="14">
        <f t="shared" si="0"/>
        <v>32.57</v>
      </c>
      <c r="G10" s="69"/>
    </row>
    <row r="11" spans="1:7" ht="47.25">
      <c r="A11" s="15" t="s">
        <v>12</v>
      </c>
      <c r="B11" s="22" t="s">
        <v>24</v>
      </c>
      <c r="C11" s="12" t="s">
        <v>19</v>
      </c>
      <c r="D11" s="23">
        <v>1.9400000000000001E-2</v>
      </c>
      <c r="E11" s="13">
        <f>E9</f>
        <v>1453.86</v>
      </c>
      <c r="F11" s="14">
        <f t="shared" si="0"/>
        <v>28.2</v>
      </c>
      <c r="G11" s="69"/>
    </row>
    <row r="12" spans="1:7" ht="31.5">
      <c r="A12" s="15" t="s">
        <v>37</v>
      </c>
      <c r="B12" s="22" t="s">
        <v>25</v>
      </c>
      <c r="C12" s="12" t="s">
        <v>19</v>
      </c>
      <c r="D12" s="23">
        <v>1.67E-2</v>
      </c>
      <c r="E12" s="13">
        <f>E9</f>
        <v>1453.86</v>
      </c>
      <c r="F12" s="14">
        <f t="shared" si="0"/>
        <v>24.28</v>
      </c>
      <c r="G12" s="69"/>
    </row>
    <row r="13" spans="1:7" ht="31.5">
      <c r="A13" s="15" t="s">
        <v>79</v>
      </c>
      <c r="B13" s="22" t="s">
        <v>26</v>
      </c>
      <c r="C13" s="12" t="s">
        <v>19</v>
      </c>
      <c r="D13" s="23">
        <v>1.43E-2</v>
      </c>
      <c r="E13" s="13">
        <f>E9</f>
        <v>1453.86</v>
      </c>
      <c r="F13" s="14">
        <f t="shared" si="0"/>
        <v>20.79</v>
      </c>
      <c r="G13" s="69"/>
    </row>
    <row r="14" spans="1:7" ht="31.5">
      <c r="A14" s="15" t="s">
        <v>80</v>
      </c>
      <c r="B14" s="22" t="s">
        <v>27</v>
      </c>
      <c r="C14" s="12" t="s">
        <v>19</v>
      </c>
      <c r="D14" s="23">
        <v>1.4E-2</v>
      </c>
      <c r="E14" s="13">
        <f>E9</f>
        <v>1453.86</v>
      </c>
      <c r="F14" s="14">
        <f t="shared" si="0"/>
        <v>20.350000000000001</v>
      </c>
      <c r="G14" s="69"/>
    </row>
    <row r="15" spans="1:7" ht="31.5">
      <c r="A15" s="15" t="s">
        <v>81</v>
      </c>
      <c r="B15" s="22" t="s">
        <v>28</v>
      </c>
      <c r="C15" s="12" t="s">
        <v>19</v>
      </c>
      <c r="D15" s="23">
        <v>1.21E-2</v>
      </c>
      <c r="E15" s="13">
        <f>E9</f>
        <v>1453.86</v>
      </c>
      <c r="F15" s="14">
        <f t="shared" si="0"/>
        <v>17.59</v>
      </c>
      <c r="G15" s="70"/>
    </row>
    <row r="16" spans="1:7" ht="15.75">
      <c r="A16" s="24"/>
      <c r="B16" s="25"/>
      <c r="C16" s="26"/>
      <c r="D16" s="27"/>
      <c r="E16" s="28"/>
      <c r="F16" s="29"/>
      <c r="G16" s="30"/>
    </row>
    <row r="17" spans="1:7" ht="32.25" customHeight="1">
      <c r="A17" s="48" t="s">
        <v>74</v>
      </c>
      <c r="B17" s="60" t="s">
        <v>76</v>
      </c>
      <c r="C17" s="60"/>
      <c r="D17" s="60"/>
      <c r="E17" s="60"/>
      <c r="F17" s="60"/>
      <c r="G17" s="60"/>
    </row>
    <row r="18" spans="1:7" ht="48.75" customHeight="1">
      <c r="A18" s="48" t="s">
        <v>75</v>
      </c>
      <c r="B18" s="61" t="s">
        <v>77</v>
      </c>
      <c r="C18" s="61"/>
      <c r="D18" s="61"/>
      <c r="E18" s="61"/>
      <c r="F18" s="61"/>
      <c r="G18" s="61"/>
    </row>
    <row r="19" spans="1:7" ht="18" customHeight="1">
      <c r="A19" s="24"/>
      <c r="B19" s="46"/>
      <c r="C19" s="46"/>
      <c r="D19" s="46"/>
      <c r="E19" s="46"/>
      <c r="F19" s="46"/>
      <c r="G19" s="46"/>
    </row>
    <row r="20" spans="1:7" ht="15.75">
      <c r="A20" s="24"/>
      <c r="B20" s="67" t="s">
        <v>29</v>
      </c>
      <c r="C20" s="67"/>
      <c r="D20" s="67"/>
      <c r="E20" s="67"/>
      <c r="F20" s="67"/>
      <c r="G20" s="67"/>
    </row>
    <row r="21" spans="1:7" ht="28.5" customHeight="1">
      <c r="A21" s="53" t="s">
        <v>4</v>
      </c>
      <c r="B21" s="60" t="s">
        <v>30</v>
      </c>
      <c r="C21" s="60"/>
      <c r="D21" s="60"/>
      <c r="E21" s="60"/>
      <c r="F21" s="60"/>
      <c r="G21" s="60"/>
    </row>
    <row r="22" spans="1:7" ht="6" customHeight="1">
      <c r="A22" s="50"/>
      <c r="B22" s="47"/>
      <c r="C22" s="47"/>
      <c r="D22" s="47"/>
      <c r="E22" s="47"/>
      <c r="F22" s="47"/>
      <c r="G22" s="47"/>
    </row>
    <row r="23" spans="1:7" ht="24" customHeight="1">
      <c r="A23" s="53"/>
      <c r="B23" s="60"/>
      <c r="C23" s="60"/>
      <c r="D23" s="60"/>
      <c r="E23" s="60"/>
      <c r="F23" s="60"/>
      <c r="G23" s="60"/>
    </row>
    <row r="24" spans="1:7" ht="15">
      <c r="A24" s="2"/>
      <c r="B24" s="2"/>
      <c r="C24" s="2"/>
      <c r="D24" s="2"/>
      <c r="E24" s="2"/>
      <c r="F24" s="2"/>
      <c r="G24" s="2"/>
    </row>
    <row r="25" spans="1:7" ht="15">
      <c r="A25" s="2"/>
      <c r="B25" s="2"/>
      <c r="C25" s="2"/>
      <c r="D25" s="2"/>
      <c r="E25" s="2"/>
      <c r="F25" s="2"/>
      <c r="G25" s="2"/>
    </row>
    <row r="26" spans="1:7" ht="16.5">
      <c r="A26" s="59" t="s">
        <v>63</v>
      </c>
      <c r="B26" s="59"/>
      <c r="C26" s="59"/>
      <c r="D26" s="59"/>
      <c r="E26" s="59"/>
      <c r="F26" s="59"/>
      <c r="G26" s="59"/>
    </row>
    <row r="27" spans="1:7" ht="66.75" customHeight="1">
      <c r="A27" s="62" t="s">
        <v>73</v>
      </c>
      <c r="B27" s="62"/>
      <c r="C27" s="62"/>
      <c r="D27" s="62"/>
      <c r="E27" s="62"/>
      <c r="F27" s="62"/>
      <c r="G27" s="62"/>
    </row>
    <row r="28" spans="1:7" ht="15.75">
      <c r="A28" s="63" t="s">
        <v>65</v>
      </c>
      <c r="B28" s="63"/>
      <c r="C28" s="63"/>
      <c r="D28" s="63"/>
      <c r="E28" s="63"/>
      <c r="F28" s="63"/>
      <c r="G28" s="63"/>
    </row>
    <row r="29" spans="1:7" ht="15.75">
      <c r="A29" s="31"/>
      <c r="B29" s="31"/>
      <c r="C29" s="31"/>
      <c r="D29" s="31"/>
      <c r="E29" s="31"/>
      <c r="F29" s="31"/>
      <c r="G29" s="31"/>
    </row>
    <row r="30" spans="1:7" ht="90">
      <c r="A30" s="16" t="s">
        <v>0</v>
      </c>
      <c r="B30" s="17" t="s">
        <v>31</v>
      </c>
      <c r="C30" s="17" t="s">
        <v>2</v>
      </c>
      <c r="D30" s="17" t="s">
        <v>41</v>
      </c>
      <c r="E30" s="17" t="s">
        <v>40</v>
      </c>
      <c r="F30" s="17" t="s">
        <v>32</v>
      </c>
      <c r="G30" s="17" t="s">
        <v>3</v>
      </c>
    </row>
    <row r="31" spans="1:7">
      <c r="A31" s="7">
        <v>1</v>
      </c>
      <c r="B31" s="7">
        <v>2</v>
      </c>
      <c r="C31" s="7">
        <v>3</v>
      </c>
      <c r="D31" s="7">
        <v>4</v>
      </c>
      <c r="E31" s="7">
        <v>5</v>
      </c>
      <c r="F31" s="7">
        <v>6</v>
      </c>
      <c r="G31" s="7">
        <v>7</v>
      </c>
    </row>
    <row r="32" spans="1:7" ht="15.75">
      <c r="A32" s="43" t="s">
        <v>4</v>
      </c>
      <c r="B32" s="44" t="s">
        <v>16</v>
      </c>
      <c r="C32" s="32"/>
      <c r="D32" s="32"/>
      <c r="E32" s="32"/>
      <c r="F32" s="32"/>
      <c r="G32" s="32"/>
    </row>
    <row r="33" spans="1:7" ht="111" customHeight="1">
      <c r="A33" s="10" t="s">
        <v>6</v>
      </c>
      <c r="B33" s="11" t="s">
        <v>33</v>
      </c>
      <c r="C33" s="12" t="s">
        <v>19</v>
      </c>
      <c r="D33" s="23">
        <v>3.61E-2</v>
      </c>
      <c r="E33" s="13">
        <f>E9</f>
        <v>1453.86</v>
      </c>
      <c r="F33" s="33">
        <f>ROUND(E33*D33,2)</f>
        <v>52.48</v>
      </c>
      <c r="G33" s="64" t="s">
        <v>34</v>
      </c>
    </row>
    <row r="34" spans="1:7" ht="105.75" customHeight="1">
      <c r="A34" s="10" t="s">
        <v>10</v>
      </c>
      <c r="B34" s="11" t="s">
        <v>35</v>
      </c>
      <c r="C34" s="12" t="s">
        <v>19</v>
      </c>
      <c r="D34" s="23">
        <v>2.24E-2</v>
      </c>
      <c r="E34" s="13">
        <f>E33</f>
        <v>1453.86</v>
      </c>
      <c r="F34" s="33">
        <f>ROUND(E34*D34,2)</f>
        <v>32.57</v>
      </c>
      <c r="G34" s="65"/>
    </row>
    <row r="35" spans="1:7" ht="104.25" customHeight="1">
      <c r="A35" s="10" t="s">
        <v>12</v>
      </c>
      <c r="B35" s="11" t="s">
        <v>36</v>
      </c>
      <c r="C35" s="12" t="s">
        <v>19</v>
      </c>
      <c r="D35" s="23">
        <v>5.2400000000000002E-2</v>
      </c>
      <c r="E35" s="13">
        <f>E33</f>
        <v>1453.86</v>
      </c>
      <c r="F35" s="33">
        <f>ROUND(E35*D35,2)</f>
        <v>76.180000000000007</v>
      </c>
      <c r="G35" s="65"/>
    </row>
    <row r="36" spans="1:7" ht="108.75" customHeight="1">
      <c r="A36" s="34" t="s">
        <v>37</v>
      </c>
      <c r="B36" s="11" t="s">
        <v>38</v>
      </c>
      <c r="C36" s="12" t="s">
        <v>19</v>
      </c>
      <c r="D36" s="23">
        <v>3.61E-2</v>
      </c>
      <c r="E36" s="13">
        <f>E33</f>
        <v>1453.86</v>
      </c>
      <c r="F36" s="33">
        <f>ROUND(E36*D36,2)</f>
        <v>52.48</v>
      </c>
      <c r="G36" s="66"/>
    </row>
    <row r="38" spans="1:7" ht="27.75" customHeight="1">
      <c r="A38" s="55" t="s">
        <v>74</v>
      </c>
      <c r="B38" s="60" t="s">
        <v>83</v>
      </c>
      <c r="C38" s="60"/>
      <c r="D38" s="60"/>
      <c r="E38" s="60"/>
      <c r="F38" s="60"/>
      <c r="G38" s="60"/>
    </row>
    <row r="39" spans="1:7" ht="42.75" customHeight="1">
      <c r="A39" s="55" t="s">
        <v>75</v>
      </c>
      <c r="B39" s="61" t="s">
        <v>77</v>
      </c>
      <c r="C39" s="61"/>
      <c r="D39" s="61"/>
      <c r="E39" s="61"/>
      <c r="F39" s="61"/>
      <c r="G39" s="61"/>
    </row>
    <row r="41" spans="1:7" ht="15">
      <c r="B41" s="67" t="s">
        <v>29</v>
      </c>
      <c r="C41" s="67"/>
      <c r="D41" s="67"/>
      <c r="E41" s="67"/>
      <c r="F41" s="67"/>
      <c r="G41" s="67"/>
    </row>
    <row r="42" spans="1:7" ht="63.75" customHeight="1">
      <c r="A42" s="51" t="s">
        <v>4</v>
      </c>
      <c r="B42" s="60" t="s">
        <v>39</v>
      </c>
      <c r="C42" s="60"/>
      <c r="D42" s="60"/>
      <c r="E42" s="60"/>
      <c r="F42" s="60"/>
      <c r="G42" s="60"/>
    </row>
    <row r="43" spans="1:7" ht="9" customHeight="1">
      <c r="A43" s="50"/>
      <c r="B43" s="47"/>
      <c r="C43" s="47"/>
      <c r="D43" s="47"/>
      <c r="E43" s="47"/>
      <c r="F43" s="47"/>
      <c r="G43" s="47"/>
    </row>
    <row r="44" spans="1:7" ht="24.75" customHeight="1">
      <c r="A44" s="51" t="s">
        <v>15</v>
      </c>
      <c r="B44" s="60" t="s">
        <v>78</v>
      </c>
      <c r="C44" s="60"/>
      <c r="D44" s="60"/>
      <c r="E44" s="60"/>
      <c r="F44" s="60"/>
      <c r="G44" s="60"/>
    </row>
  </sheetData>
  <mergeCells count="18">
    <mergeCell ref="B41:G41"/>
    <mergeCell ref="B42:G42"/>
    <mergeCell ref="B38:G38"/>
    <mergeCell ref="B44:G44"/>
    <mergeCell ref="B20:G20"/>
    <mergeCell ref="B21:G21"/>
    <mergeCell ref="A1:G1"/>
    <mergeCell ref="B17:G17"/>
    <mergeCell ref="B18:G18"/>
    <mergeCell ref="A26:G26"/>
    <mergeCell ref="B39:G39"/>
    <mergeCell ref="B23:G23"/>
    <mergeCell ref="A27:G27"/>
    <mergeCell ref="A28:G28"/>
    <mergeCell ref="G33:G36"/>
    <mergeCell ref="A2:G2"/>
    <mergeCell ref="A3:G3"/>
    <mergeCell ref="G9:G15"/>
  </mergeCells>
  <pageMargins left="0.70866141732283472" right="0.15748031496062992" top="0.16" bottom="0.17" header="0.31496062992125984" footer="0.2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F39" sqref="F39"/>
    </sheetView>
  </sheetViews>
  <sheetFormatPr defaultRowHeight="15"/>
  <cols>
    <col min="1" max="1" width="6.7109375" customWidth="1"/>
    <col min="2" max="2" width="33.28515625" customWidth="1"/>
    <col min="3" max="3" width="11.85546875" customWidth="1"/>
    <col min="4" max="4" width="13" customWidth="1"/>
    <col min="5" max="5" width="14.28515625" customWidth="1"/>
    <col min="6" max="6" width="12.85546875" customWidth="1"/>
    <col min="7" max="7" width="24.140625" customWidth="1"/>
  </cols>
  <sheetData>
    <row r="1" spans="1:7" ht="15.75">
      <c r="A1" s="63" t="s">
        <v>63</v>
      </c>
      <c r="B1" s="63"/>
      <c r="C1" s="63"/>
      <c r="D1" s="63"/>
      <c r="E1" s="63"/>
      <c r="F1" s="63"/>
      <c r="G1" s="63"/>
    </row>
    <row r="2" spans="1:7" ht="62.25" customHeight="1">
      <c r="A2" s="71" t="s">
        <v>64</v>
      </c>
      <c r="B2" s="71"/>
      <c r="C2" s="71"/>
      <c r="D2" s="71"/>
      <c r="E2" s="71"/>
      <c r="F2" s="71"/>
      <c r="G2" s="71"/>
    </row>
    <row r="3" spans="1:7" ht="15.75">
      <c r="A3" s="63" t="s">
        <v>65</v>
      </c>
      <c r="B3" s="63"/>
      <c r="C3" s="63"/>
      <c r="D3" s="63"/>
      <c r="E3" s="63"/>
      <c r="F3" s="63"/>
      <c r="G3" s="63"/>
    </row>
    <row r="4" spans="1:7">
      <c r="A4" s="2"/>
      <c r="B4" s="2"/>
      <c r="C4" s="2"/>
      <c r="D4" s="2"/>
      <c r="E4" s="2"/>
      <c r="F4" s="2"/>
      <c r="G4" s="2"/>
    </row>
    <row r="5" spans="1:7" ht="51">
      <c r="A5" s="3" t="s">
        <v>0</v>
      </c>
      <c r="B5" s="4" t="s">
        <v>1</v>
      </c>
      <c r="C5" s="5" t="s">
        <v>2</v>
      </c>
      <c r="D5" s="5" t="s">
        <v>41</v>
      </c>
      <c r="E5" s="5" t="s">
        <v>40</v>
      </c>
      <c r="F5" s="6" t="s">
        <v>32</v>
      </c>
      <c r="G5" s="5" t="s">
        <v>3</v>
      </c>
    </row>
    <row r="6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spans="1:7" ht="19.5" customHeight="1">
      <c r="A7" s="43" t="s">
        <v>4</v>
      </c>
      <c r="B7" s="44" t="s">
        <v>66</v>
      </c>
      <c r="C7" s="32"/>
      <c r="D7" s="32"/>
      <c r="E7" s="32"/>
      <c r="F7" s="32"/>
      <c r="G7" s="32"/>
    </row>
    <row r="8" spans="1:7" ht="33" customHeight="1">
      <c r="A8" s="10" t="s">
        <v>6</v>
      </c>
      <c r="B8" s="11" t="s">
        <v>7</v>
      </c>
      <c r="C8" s="12" t="s">
        <v>8</v>
      </c>
      <c r="D8" s="20">
        <v>3.9009999999999998</v>
      </c>
      <c r="E8" s="13">
        <v>60.45</v>
      </c>
      <c r="F8" s="33">
        <f>ROUND(E8*D8,2)</f>
        <v>235.82</v>
      </c>
      <c r="G8" s="64" t="s">
        <v>9</v>
      </c>
    </row>
    <row r="9" spans="1:7" ht="44.25" customHeight="1">
      <c r="A9" s="10" t="s">
        <v>10</v>
      </c>
      <c r="B9" s="11" t="s">
        <v>42</v>
      </c>
      <c r="C9" s="12" t="s">
        <v>8</v>
      </c>
      <c r="D9" s="20">
        <v>5.3230000000000004</v>
      </c>
      <c r="E9" s="13">
        <f>E8</f>
        <v>60.45</v>
      </c>
      <c r="F9" s="33">
        <f>ROUND(E9*D9,2)</f>
        <v>321.77999999999997</v>
      </c>
      <c r="G9" s="65"/>
    </row>
    <row r="10" spans="1:7" ht="63.75" customHeight="1">
      <c r="A10" s="10" t="s">
        <v>12</v>
      </c>
      <c r="B10" s="11" t="s">
        <v>11</v>
      </c>
      <c r="C10" s="12" t="s">
        <v>8</v>
      </c>
      <c r="D10" s="20">
        <v>2.29</v>
      </c>
      <c r="E10" s="13">
        <f>E8</f>
        <v>60.45</v>
      </c>
      <c r="F10" s="14">
        <f>ROUND(E10*D10,2)</f>
        <v>138.43</v>
      </c>
      <c r="G10" s="66"/>
    </row>
    <row r="11" spans="1:7" ht="108" customHeight="1">
      <c r="A11" s="15" t="s">
        <v>37</v>
      </c>
      <c r="B11" s="16" t="s">
        <v>13</v>
      </c>
      <c r="C11" s="12" t="s">
        <v>8</v>
      </c>
      <c r="D11" s="12">
        <v>2.7E-2</v>
      </c>
      <c r="E11" s="13">
        <f>E8</f>
        <v>60.45</v>
      </c>
      <c r="F11" s="14">
        <f>ROUND(E11*D11,2)</f>
        <v>1.63</v>
      </c>
      <c r="G11" s="17" t="s">
        <v>14</v>
      </c>
    </row>
    <row r="12" spans="1:7" ht="19.5" customHeight="1">
      <c r="A12" s="43" t="s">
        <v>15</v>
      </c>
      <c r="B12" s="45" t="s">
        <v>5</v>
      </c>
      <c r="C12" s="8"/>
      <c r="D12" s="8"/>
      <c r="E12" s="8"/>
      <c r="F12" s="8"/>
      <c r="G12" s="9"/>
    </row>
    <row r="13" spans="1:7" ht="30.75" customHeight="1">
      <c r="A13" s="10" t="s">
        <v>17</v>
      </c>
      <c r="B13" s="11" t="s">
        <v>7</v>
      </c>
      <c r="C13" s="12" t="s">
        <v>8</v>
      </c>
      <c r="D13" s="12">
        <v>3.4180000000000001</v>
      </c>
      <c r="E13" s="13">
        <v>137.04</v>
      </c>
      <c r="F13" s="14">
        <f>ROUND(E13*D13,2)</f>
        <v>468.4</v>
      </c>
      <c r="G13" s="64" t="s">
        <v>9</v>
      </c>
    </row>
    <row r="14" spans="1:7" ht="58.5" customHeight="1">
      <c r="A14" s="10" t="s">
        <v>21</v>
      </c>
      <c r="B14" s="11" t="s">
        <v>11</v>
      </c>
      <c r="C14" s="12" t="s">
        <v>8</v>
      </c>
      <c r="D14" s="12">
        <v>1.637</v>
      </c>
      <c r="E14" s="13">
        <f>E13</f>
        <v>137.04</v>
      </c>
      <c r="F14" s="14">
        <f>ROUND(E14*D14,2)</f>
        <v>224.33</v>
      </c>
      <c r="G14" s="66"/>
    </row>
    <row r="15" spans="1:7" ht="108.75" customHeight="1">
      <c r="A15" s="15" t="s">
        <v>23</v>
      </c>
      <c r="B15" s="16" t="s">
        <v>13</v>
      </c>
      <c r="C15" s="12" t="s">
        <v>8</v>
      </c>
      <c r="D15" s="12">
        <v>2.7E-2</v>
      </c>
      <c r="E15" s="13">
        <f>E13</f>
        <v>137.04</v>
      </c>
      <c r="F15" s="14">
        <f>ROUND(E15*D15,2)</f>
        <v>3.7</v>
      </c>
      <c r="G15" s="17" t="s">
        <v>14</v>
      </c>
    </row>
    <row r="16" spans="1:7" ht="18.75" customHeight="1">
      <c r="A16" s="43" t="s">
        <v>67</v>
      </c>
      <c r="B16" s="44" t="s">
        <v>43</v>
      </c>
      <c r="C16" s="18"/>
      <c r="D16" s="35"/>
      <c r="E16" s="36"/>
      <c r="F16" s="18"/>
      <c r="G16" s="19"/>
    </row>
    <row r="17" spans="1:7" ht="30">
      <c r="A17" s="10" t="s">
        <v>68</v>
      </c>
      <c r="B17" s="11" t="s">
        <v>44</v>
      </c>
      <c r="C17" s="12" t="s">
        <v>8</v>
      </c>
      <c r="D17" s="20">
        <v>7.319</v>
      </c>
      <c r="E17" s="13">
        <v>37.04</v>
      </c>
      <c r="F17" s="14">
        <f>ROUND(E17*D17,2)</f>
        <v>271.10000000000002</v>
      </c>
      <c r="G17" s="64" t="s">
        <v>9</v>
      </c>
    </row>
    <row r="18" spans="1:7" ht="47.25" customHeight="1">
      <c r="A18" s="10" t="s">
        <v>69</v>
      </c>
      <c r="B18" s="11" t="s">
        <v>45</v>
      </c>
      <c r="C18" s="12" t="s">
        <v>8</v>
      </c>
      <c r="D18" s="20">
        <v>5.3230000000000004</v>
      </c>
      <c r="E18" s="13">
        <f>E17</f>
        <v>37.04</v>
      </c>
      <c r="F18" s="14">
        <f>ROUND(E18*D18,2)</f>
        <v>197.16</v>
      </c>
      <c r="G18" s="65"/>
    </row>
    <row r="19" spans="1:7" ht="66" customHeight="1">
      <c r="A19" s="10" t="s">
        <v>70</v>
      </c>
      <c r="B19" s="11" t="s">
        <v>46</v>
      </c>
      <c r="C19" s="12" t="s">
        <v>8</v>
      </c>
      <c r="D19" s="20">
        <v>3.927</v>
      </c>
      <c r="E19" s="13">
        <f>E17</f>
        <v>37.04</v>
      </c>
      <c r="F19" s="14">
        <f>ROUND(E19*D19,2)</f>
        <v>145.46</v>
      </c>
      <c r="G19" s="66"/>
    </row>
    <row r="20" spans="1:7">
      <c r="A20" s="2"/>
      <c r="B20" s="2"/>
      <c r="C20" s="2"/>
      <c r="D20" s="2"/>
      <c r="E20" s="2"/>
      <c r="F20" s="2"/>
      <c r="G20" s="2"/>
    </row>
    <row r="21" spans="1:7" ht="25.5" customHeight="1">
      <c r="A21" s="56" t="s">
        <v>74</v>
      </c>
      <c r="B21" s="60" t="s">
        <v>84</v>
      </c>
      <c r="C21" s="60"/>
      <c r="D21" s="60"/>
      <c r="E21" s="60"/>
      <c r="F21" s="60"/>
      <c r="G21" s="60"/>
    </row>
    <row r="22" spans="1:7" ht="34.5" customHeight="1">
      <c r="A22" s="56" t="s">
        <v>75</v>
      </c>
      <c r="B22" s="61" t="s">
        <v>85</v>
      </c>
      <c r="C22" s="61"/>
      <c r="D22" s="61"/>
      <c r="E22" s="61"/>
      <c r="F22" s="61"/>
      <c r="G22" s="61"/>
    </row>
    <row r="23" spans="1:7" ht="33" customHeight="1">
      <c r="A23" s="56" t="s">
        <v>75</v>
      </c>
      <c r="B23" s="61" t="s">
        <v>86</v>
      </c>
      <c r="C23" s="61"/>
      <c r="D23" s="61"/>
      <c r="E23" s="61"/>
      <c r="F23" s="61"/>
      <c r="G23" s="61"/>
    </row>
    <row r="24" spans="1:7" ht="26.25" customHeight="1">
      <c r="A24" s="56"/>
      <c r="B24" s="67" t="s">
        <v>29</v>
      </c>
      <c r="C24" s="67"/>
      <c r="D24" s="67"/>
      <c r="E24" s="67"/>
      <c r="F24" s="67"/>
      <c r="G24" s="67"/>
    </row>
    <row r="25" spans="1:7">
      <c r="A25" s="49" t="s">
        <v>4</v>
      </c>
      <c r="B25" s="60" t="s">
        <v>78</v>
      </c>
      <c r="C25" s="60"/>
      <c r="D25" s="60"/>
      <c r="E25" s="60"/>
      <c r="F25" s="60"/>
      <c r="G25" s="60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 ht="15.75">
      <c r="A28" s="63" t="s">
        <v>63</v>
      </c>
      <c r="B28" s="63"/>
      <c r="C28" s="63"/>
      <c r="D28" s="63"/>
      <c r="E28" s="63"/>
      <c r="F28" s="63"/>
      <c r="G28" s="63"/>
    </row>
    <row r="29" spans="1:7" ht="46.5" customHeight="1">
      <c r="A29" s="71" t="s">
        <v>71</v>
      </c>
      <c r="B29" s="71"/>
      <c r="C29" s="71"/>
      <c r="D29" s="71"/>
      <c r="E29" s="71"/>
      <c r="F29" s="71"/>
      <c r="G29" s="71"/>
    </row>
    <row r="30" spans="1:7" ht="15.75">
      <c r="A30" s="63" t="s">
        <v>65</v>
      </c>
      <c r="B30" s="63"/>
      <c r="C30" s="63"/>
      <c r="D30" s="63"/>
      <c r="E30" s="63"/>
      <c r="F30" s="63"/>
      <c r="G30" s="63"/>
    </row>
    <row r="31" spans="1:7" ht="15.75">
      <c r="A31" s="31"/>
      <c r="B31" s="31"/>
      <c r="C31" s="31"/>
      <c r="D31" s="31"/>
      <c r="E31" s="31"/>
      <c r="F31" s="31"/>
      <c r="G31" s="31"/>
    </row>
    <row r="32" spans="1:7">
      <c r="A32" s="2"/>
      <c r="B32" s="2"/>
      <c r="C32" s="2"/>
      <c r="D32" s="2"/>
      <c r="E32" s="2"/>
      <c r="F32" s="2"/>
      <c r="G32" s="2"/>
    </row>
    <row r="33" spans="1:7" ht="51">
      <c r="A33" s="3" t="s">
        <v>0</v>
      </c>
      <c r="B33" s="4" t="s">
        <v>47</v>
      </c>
      <c r="C33" s="5" t="s">
        <v>2</v>
      </c>
      <c r="D33" s="5" t="s">
        <v>41</v>
      </c>
      <c r="E33" s="5" t="s">
        <v>40</v>
      </c>
      <c r="F33" s="6" t="s">
        <v>32</v>
      </c>
      <c r="G33" s="5" t="s">
        <v>3</v>
      </c>
    </row>
    <row r="34" spans="1:7">
      <c r="A34" s="7">
        <v>1</v>
      </c>
      <c r="B34" s="7">
        <v>2</v>
      </c>
      <c r="C34" s="7">
        <v>3</v>
      </c>
      <c r="D34" s="7">
        <v>4</v>
      </c>
      <c r="E34" s="7">
        <v>5</v>
      </c>
      <c r="F34" s="7">
        <v>6</v>
      </c>
      <c r="G34" s="7">
        <v>7</v>
      </c>
    </row>
    <row r="35" spans="1:7" ht="15.75">
      <c r="A35" s="43" t="s">
        <v>4</v>
      </c>
      <c r="B35" s="44" t="s">
        <v>66</v>
      </c>
      <c r="C35" s="32"/>
      <c r="D35" s="32"/>
      <c r="E35" s="32"/>
      <c r="F35" s="32"/>
      <c r="G35" s="32"/>
    </row>
    <row r="36" spans="1:7" ht="62.25" customHeight="1">
      <c r="A36" s="10" t="s">
        <v>6</v>
      </c>
      <c r="B36" s="11" t="s">
        <v>48</v>
      </c>
      <c r="C36" s="17" t="s">
        <v>49</v>
      </c>
      <c r="D36" s="20">
        <v>0.03</v>
      </c>
      <c r="E36" s="13">
        <f>E8</f>
        <v>60.45</v>
      </c>
      <c r="F36" s="33">
        <f>ROUND(E36*D36,2)</f>
        <v>1.81</v>
      </c>
      <c r="G36" s="17" t="s">
        <v>50</v>
      </c>
    </row>
    <row r="37" spans="1:7" ht="54" customHeight="1">
      <c r="A37" s="10" t="s">
        <v>10</v>
      </c>
      <c r="B37" s="11" t="s">
        <v>82</v>
      </c>
      <c r="C37" s="17" t="s">
        <v>51</v>
      </c>
      <c r="D37" s="20">
        <v>0.5</v>
      </c>
      <c r="E37" s="13">
        <f>E36</f>
        <v>60.45</v>
      </c>
      <c r="F37" s="33">
        <f>ROUND(E37*D37,2)</f>
        <v>30.23</v>
      </c>
      <c r="G37" s="17" t="s">
        <v>52</v>
      </c>
    </row>
    <row r="38" spans="1:7" ht="75">
      <c r="A38" s="41" t="s">
        <v>12</v>
      </c>
      <c r="B38" s="42" t="s">
        <v>53</v>
      </c>
      <c r="C38" s="17"/>
      <c r="D38" s="20"/>
      <c r="E38" s="13"/>
      <c r="F38" s="14"/>
      <c r="G38" s="37"/>
    </row>
    <row r="39" spans="1:7" ht="69.75" customHeight="1">
      <c r="A39" s="34" t="s">
        <v>54</v>
      </c>
      <c r="B39" s="34" t="s">
        <v>55</v>
      </c>
      <c r="C39" s="17" t="s">
        <v>56</v>
      </c>
      <c r="D39" s="20">
        <v>1.8</v>
      </c>
      <c r="E39" s="38">
        <f>E36</f>
        <v>60.45</v>
      </c>
      <c r="F39" s="33">
        <f>ROUND(E39*D39,2)</f>
        <v>108.81</v>
      </c>
      <c r="G39" s="39"/>
    </row>
    <row r="40" spans="1:7" ht="63" customHeight="1">
      <c r="A40" s="34" t="s">
        <v>57</v>
      </c>
      <c r="B40" s="34" t="s">
        <v>58</v>
      </c>
      <c r="C40" s="17" t="s">
        <v>56</v>
      </c>
      <c r="D40" s="40">
        <v>0.6</v>
      </c>
      <c r="E40" s="38">
        <f>E36</f>
        <v>60.45</v>
      </c>
      <c r="F40" s="33">
        <f>ROUND(E40*D40,2)</f>
        <v>36.270000000000003</v>
      </c>
      <c r="G40" s="39"/>
    </row>
    <row r="41" spans="1:7" ht="63" customHeight="1">
      <c r="A41" s="34" t="s">
        <v>59</v>
      </c>
      <c r="B41" s="34" t="s">
        <v>60</v>
      </c>
      <c r="C41" s="17" t="s">
        <v>56</v>
      </c>
      <c r="D41" s="40">
        <v>0.1</v>
      </c>
      <c r="E41" s="38">
        <f>E36</f>
        <v>60.45</v>
      </c>
      <c r="F41" s="33">
        <f>ROUND(E41*D41,2)</f>
        <v>6.05</v>
      </c>
      <c r="G41" s="39"/>
    </row>
    <row r="42" spans="1:7" ht="68.25" customHeight="1">
      <c r="A42" s="34" t="s">
        <v>61</v>
      </c>
      <c r="B42" s="34" t="s">
        <v>62</v>
      </c>
      <c r="C42" s="17" t="s">
        <v>56</v>
      </c>
      <c r="D42" s="40">
        <v>0.03</v>
      </c>
      <c r="E42" s="38">
        <f>E36</f>
        <v>60.45</v>
      </c>
      <c r="F42" s="33">
        <f>ROUND(E42*D42,2)</f>
        <v>1.81</v>
      </c>
      <c r="G42" s="39"/>
    </row>
    <row r="44" spans="1:7" ht="31.5" customHeight="1">
      <c r="A44" s="57" t="s">
        <v>74</v>
      </c>
      <c r="B44" s="60" t="s">
        <v>87</v>
      </c>
      <c r="C44" s="60"/>
      <c r="D44" s="60"/>
      <c r="E44" s="60"/>
      <c r="F44" s="60"/>
      <c r="G44" s="60"/>
    </row>
    <row r="45" spans="1:7" ht="33" customHeight="1">
      <c r="A45" s="57" t="s">
        <v>75</v>
      </c>
      <c r="B45" s="61" t="s">
        <v>85</v>
      </c>
      <c r="C45" s="61"/>
      <c r="D45" s="61"/>
      <c r="E45" s="61"/>
      <c r="F45" s="61"/>
      <c r="G45" s="61"/>
    </row>
    <row r="47" spans="1:7">
      <c r="B47" s="67" t="s">
        <v>29</v>
      </c>
      <c r="C47" s="67"/>
      <c r="D47" s="67"/>
      <c r="E47" s="67"/>
      <c r="F47" s="67"/>
      <c r="G47" s="67"/>
    </row>
    <row r="48" spans="1:7">
      <c r="A48" s="58" t="s">
        <v>4</v>
      </c>
      <c r="B48" s="52" t="s">
        <v>88</v>
      </c>
    </row>
    <row r="49" spans="1:7">
      <c r="A49" s="58" t="s">
        <v>15</v>
      </c>
      <c r="B49" s="60" t="s">
        <v>78</v>
      </c>
      <c r="C49" s="60"/>
      <c r="D49" s="60"/>
      <c r="E49" s="60"/>
      <c r="F49" s="60"/>
      <c r="G49" s="60"/>
    </row>
  </sheetData>
  <mergeCells count="18">
    <mergeCell ref="B47:G47"/>
    <mergeCell ref="B49:G49"/>
    <mergeCell ref="A28:G28"/>
    <mergeCell ref="A1:G1"/>
    <mergeCell ref="A2:G2"/>
    <mergeCell ref="A3:G3"/>
    <mergeCell ref="G8:G10"/>
    <mergeCell ref="G17:G19"/>
    <mergeCell ref="B44:G44"/>
    <mergeCell ref="B24:G24"/>
    <mergeCell ref="B25:G25"/>
    <mergeCell ref="A29:G29"/>
    <mergeCell ref="B45:G45"/>
    <mergeCell ref="A30:G30"/>
    <mergeCell ref="G13:G14"/>
    <mergeCell ref="B21:G21"/>
    <mergeCell ref="B22:G22"/>
    <mergeCell ref="B23:G23"/>
  </mergeCells>
  <pageMargins left="0.35" right="0.15748031496062992" top="0.91" bottom="0.23622047244094491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ТЕПЛО</vt:lpstr>
      <vt:lpstr>ХВС, ГВС, СТОКИ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2014-03-13T10:35:45Z</dcterms:modified>
</cp:coreProperties>
</file>